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1-Informes/2021-01-INFORME MENSUAL/2021-01-anexos/"/>
    </mc:Choice>
  </mc:AlternateContent>
  <xr:revisionPtr revIDLastSave="47" documentId="8_{235A8DF7-8304-43AD-A183-72F2DE3C442E}" xr6:coauthVersionLast="46" xr6:coauthVersionMax="46" xr10:uidLastSave="{4EB4A92D-D934-4FBF-AB46-1DF0802006E7}"/>
  <bookViews>
    <workbookView xWindow="-120" yWindow="-120" windowWidth="20730" windowHeight="11160" tabRatio="878" xr2:uid="{A5F19A62-5665-467A-9E43-83E2A9F72540}"/>
  </bookViews>
  <sheets>
    <sheet name="EJECUCIÓN INGRESOS" sheetId="5" r:id="rId1"/>
    <sheet name="EJECUCIÓN GASTOS" sheetId="1" r:id="rId2"/>
  </sheets>
  <definedNames>
    <definedName name="_xlnm._FilterDatabase" localSheetId="1" hidden="1">'EJECUCIÓN GASTOS'!$A$8:$Q$126</definedName>
    <definedName name="_xlnm._FilterDatabase" localSheetId="0" hidden="1">'EJECUCIÓN INGRESOS'!$A$7:$J$118</definedName>
    <definedName name="_xlnm.Print_Area" localSheetId="1">'EJECUCIÓN GASTOS'!$A$1:$Q$126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6" i="5" l="1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</calcChain>
</file>

<file path=xl/sharedStrings.xml><?xml version="1.0" encoding="utf-8"?>
<sst xmlns="http://schemas.openxmlformats.org/spreadsheetml/2006/main" count="483" uniqueCount="470">
  <si>
    <t>CDP</t>
  </si>
  <si>
    <t>RP</t>
  </si>
  <si>
    <t>T. CDP</t>
  </si>
  <si>
    <t>T. RP</t>
  </si>
  <si>
    <t>%</t>
  </si>
  <si>
    <t>SALDO APROPIACIÓN</t>
  </si>
  <si>
    <t>COMPROMISOS POR PAGAR</t>
  </si>
  <si>
    <t>EJECUCION PRESUPUESTAL ACUMULADA DESDE 01/01/2020 HASTA 01/01/2020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</si>
  <si>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</si>
  <si>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</si>
  <si>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</si>
  <si>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</si>
  <si>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</si>
  <si>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</si>
  <si>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</si>
  <si>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</si>
  <si>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</si>
  <si>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</si>
  <si>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</si>
  <si>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</si>
  <si>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</si>
  <si>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</si>
  <si>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</si>
  <si>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</si>
  <si>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</si>
  <si>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</si>
  <si>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</si>
  <si>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</si>
  <si>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</si>
  <si>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</si>
  <si>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</si>
  <si>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</si>
  <si>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</si>
  <si>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</si>
  <si>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</si>
  <si>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</si>
  <si>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</si>
  <si>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</si>
  <si>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</si>
  <si>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</si>
  <si>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</si>
  <si>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</si>
  <si>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</si>
  <si>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</si>
  <si>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</si>
  <si>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</si>
  <si>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</si>
  <si>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</si>
  <si>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</si>
  <si>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</si>
  <si>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</si>
  <si>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</si>
  <si>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</si>
  <si>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</si>
  <si>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</si>
  <si>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</si>
  <si>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</si>
  <si>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</si>
  <si>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</si>
  <si>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</si>
  <si>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</si>
  <si>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</si>
  <si>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</si>
  <si>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</si>
  <si>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</si>
  <si>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</si>
  <si>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</si>
  <si>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</si>
  <si>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</si>
  <si>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</si>
  <si>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</si>
  <si>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</si>
  <si>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</si>
  <si>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</si>
  <si>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</si>
  <si>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</si>
  <si>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</si>
  <si>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</si>
  <si>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</si>
  <si>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EJECUCION PRESUPUESTAL
 DESDE 01/01/2020 HASTA 31/01/2020</t>
  </si>
  <si>
    <t>EJECUCION PRESUPUESTAL ACUMULADA DESDE 01/01/2020 HASTA 31/01/2020</t>
  </si>
  <si>
    <t>TOTAL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</si>
  <si>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</si>
  <si>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</si>
  <si>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</si>
  <si>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</si>
  <si>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</si>
  <si>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</si>
  <si>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</si>
  <si>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</si>
  <si>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Aporte Solidaridad de Regímenes de Excepcion y Especiales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</si>
  <si>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</si>
  <si>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</si>
  <si>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</si>
  <si>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</si>
  <si>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</si>
  <si>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</si>
  <si>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</si>
  <si>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</si>
  <si>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</si>
  <si>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</si>
  <si>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</si>
  <si>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</si>
  <si>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</si>
  <si>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</si>
  <si>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</si>
  <si>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</si>
  <si>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</si>
  <si>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</si>
  <si>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</si>
  <si>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</si>
  <si>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</si>
  <si>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</si>
  <si>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</si>
  <si>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</si>
  <si>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</si>
  <si>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</si>
  <si>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</si>
  <si>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</si>
  <si>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</si>
  <si>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% Prima FONSAT Decreto Ley 1335 de 2009</t>
  </si>
  <si>
    <t>Contribución Seguro Obligatorio de Accidentes de Tránsito - SOAT- Decreto Ley 1335 de 2009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</si>
  <si>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</si>
  <si>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</si>
  <si>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</si>
  <si>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</si>
  <si>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</si>
  <si>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</si>
  <si>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</si>
  <si>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</si>
  <si>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</si>
  <si>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</si>
  <si>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</si>
  <si>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</si>
  <si>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</si>
  <si>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</si>
  <si>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</si>
  <si>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</si>
  <si>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</si>
  <si>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</si>
  <si>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</si>
  <si>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</si>
  <si>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</si>
  <si>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</si>
  <si>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</si>
  <si>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</si>
  <si>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</si>
  <si>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</si>
  <si>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</si>
  <si>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</si>
  <si>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</si>
  <si>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</si>
  <si>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</si>
  <si>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</si>
  <si>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</si>
  <si>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</si>
  <si>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</si>
  <si>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</si>
  <si>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</si>
  <si>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</si>
  <si>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</si>
  <si>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</si>
  <si>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</si>
  <si>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</si>
  <si>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</si>
  <si>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</si>
  <si>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</si>
  <si>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</si>
  <si>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</si>
  <si>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</si>
  <si>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</si>
  <si>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</si>
  <si>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</si>
  <si>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</si>
  <si>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Otros Ingresos Diversos</t>
  </si>
  <si>
    <t>Concepto del Rubro</t>
  </si>
  <si>
    <t>Código del Rubro</t>
  </si>
  <si>
    <t>Aforo Inicial</t>
  </si>
  <si>
    <t>Modificación Presupuestal</t>
  </si>
  <si>
    <t>Aforo Definitivo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</si>
  <si>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</si>
  <si>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</si>
  <si>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</si>
  <si>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</si>
  <si>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</si>
  <si>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</si>
  <si>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</si>
  <si>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PROGRAMAS ESPECIALES MSPS (PGN FUENTE 16)</t>
  </si>
  <si>
    <t>CONTRIBUCIÓN DE VIGILANCIA - SUPERNITENDENCIA NACIONAL DE SALUD</t>
  </si>
  <si>
    <t>ATENCIÓN DE MEDIDAS EN POLITICA SECTORIAL</t>
  </si>
  <si>
    <t>FINANCIAMIENTO DEL SISTEMA DE RESIDENCIAS MEDICAS EN COLOMBIA (SNRM)</t>
  </si>
  <si>
    <t>RECURSOS PROVENIENTES DEL FOME</t>
  </si>
  <si>
    <t>Financiación de Obligaciones del Art.237 de la Ley 1955 de 2019</t>
  </si>
  <si>
    <t>Sistema Nacional de Residencias Médicas - SNRM</t>
  </si>
  <si>
    <t>Pruebas Canastas Art. 20 Decreto 538 de 2020</t>
  </si>
  <si>
    <t>APORTES DE LA NACIÓN - DIFERENTES A SUBVENCIONES</t>
  </si>
  <si>
    <t>Recursos Para la Financiación de Obligaciones del Art.237 de la Ley 1955 de 2019</t>
  </si>
  <si>
    <t>UPC Régimen Contributivo CSF - Activos por Emergencia - Art. 15 DL 538 de 2020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</si>
  <si>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</si>
  <si>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</si>
  <si>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</si>
  <si>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</si>
  <si>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</si>
  <si>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</si>
  <si>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</si>
  <si>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</si>
  <si>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</si>
  <si>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</si>
  <si>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</si>
  <si>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</si>
  <si>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</si>
  <si>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</si>
  <si>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</si>
  <si>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</si>
  <si>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</si>
  <si>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</si>
  <si>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</si>
  <si>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</si>
  <si>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</si>
  <si>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</si>
  <si>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</si>
  <si>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</si>
  <si>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</si>
  <si>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</si>
  <si>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</si>
  <si>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</si>
  <si>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</si>
  <si>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</si>
  <si>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</si>
  <si>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</si>
  <si>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</si>
  <si>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</si>
  <si>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</si>
  <si>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</si>
  <si>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</si>
  <si>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</si>
  <si>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</si>
  <si>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</si>
  <si>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</si>
  <si>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</si>
  <si>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</si>
  <si>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</si>
  <si>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</si>
  <si>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</si>
  <si>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</si>
  <si>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</si>
  <si>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</si>
  <si>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</si>
  <si>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</si>
  <si>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</si>
  <si>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</si>
  <si>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</si>
  <si>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</si>
  <si>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</si>
  <si>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</si>
  <si>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</si>
  <si>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</si>
  <si>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</si>
  <si>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</si>
  <si>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</si>
  <si>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</si>
  <si>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</si>
  <si>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</si>
  <si>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</si>
  <si>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</si>
  <si>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Excedentes de FONSAT Y SOAT (2018-2019) 2020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</si>
  <si>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</si>
  <si>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</si>
  <si>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</si>
  <si>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</si>
  <si>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</si>
  <si>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</si>
  <si>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</si>
  <si>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</si>
  <si>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</si>
  <si>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</si>
  <si>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</si>
  <si>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</si>
  <si>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</si>
  <si>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</si>
  <si>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</si>
  <si>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</si>
  <si>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</si>
  <si>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</si>
  <si>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</si>
  <si>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</si>
  <si>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</si>
  <si>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</si>
  <si>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</si>
  <si>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</si>
  <si>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</si>
  <si>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</si>
  <si>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</si>
  <si>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</si>
  <si>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</si>
  <si>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</si>
  <si>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</si>
  <si>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</si>
  <si>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</si>
  <si>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</si>
  <si>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</si>
  <si>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</si>
  <si>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</si>
  <si>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</si>
  <si>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</si>
  <si>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</si>
  <si>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</si>
  <si>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</si>
  <si>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</si>
  <si>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</si>
  <si>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</si>
  <si>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</si>
  <si>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</si>
  <si>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</si>
  <si>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</si>
  <si>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</si>
  <si>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</si>
  <si>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</si>
  <si>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</si>
  <si>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</si>
  <si>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Ingresos Acumulados Desde 01/01/2021 hasta 01/01/2021</t>
  </si>
  <si>
    <t>Ingresos Desde 01/01/2021 hasta 31/01/2021</t>
  </si>
  <si>
    <t>A</t>
  </si>
  <si>
    <t>A-03</t>
  </si>
  <si>
    <t>A-03-01</t>
  </si>
  <si>
    <t xml:space="preserve">A EMPRESAS 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</si>
  <si>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</si>
  <si>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</si>
  <si>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</si>
  <si>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</si>
  <si>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</si>
  <si>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</si>
  <si>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</si>
  <si>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</si>
  <si>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</si>
  <si>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</si>
  <si>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</si>
  <si>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</si>
  <si>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</si>
  <si>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</si>
  <si>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</si>
  <si>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</si>
  <si>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</si>
  <si>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</si>
  <si>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</si>
  <si>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</si>
  <si>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</si>
  <si>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</si>
  <si>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</si>
  <si>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</si>
  <si>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</si>
  <si>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</si>
  <si>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</si>
  <si>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</si>
  <si>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</si>
  <si>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</si>
  <si>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</si>
  <si>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</si>
  <si>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</si>
  <si>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</si>
  <si>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</si>
  <si>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</si>
  <si>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</si>
  <si>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</si>
  <si>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</si>
  <si>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</si>
  <si>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</si>
  <si>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</si>
  <si>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</si>
  <si>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r>
      <t xml:space="preserve">Recobros Reembolsos Régimen Subsidiado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</si>
  <si>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A-03-13-01-004-008</t>
  </si>
  <si>
    <r>
      <t xml:space="preserve">Recobros Reembolsos Régimen Contributivo Resultados Servicios Prestados en </t>
    </r>
    <r>
      <rPr>
        <sz val="10"/>
        <color theme="1"/>
        <rFont val="Calibri"/>
        <family val="2"/>
        <scheme val="minor"/>
      </rPr>
      <t>Ene/Feb 2020</t>
    </r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</si>
  <si>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</si>
  <si>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</si>
  <si>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</si>
  <si>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</si>
  <si>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</si>
  <si>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</si>
  <si>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</si>
  <si>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</si>
  <si>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</si>
  <si>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</si>
  <si>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</si>
  <si>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</si>
  <si>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</si>
  <si>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</si>
  <si>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</si>
  <si>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</si>
  <si>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</si>
  <si>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</si>
  <si>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</si>
  <si>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</si>
  <si>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</si>
  <si>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</si>
  <si>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</si>
  <si>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</si>
  <si>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</si>
  <si>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</si>
  <si>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</si>
  <si>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</si>
  <si>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</si>
  <si>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r>
      <t>Pruebas COVID-19</t>
    </r>
    <r>
      <rPr>
        <sz val="9"/>
        <color theme="1"/>
        <rFont val="Arial"/>
        <family val="2"/>
      </rPr>
      <t xml:space="preserve"> </t>
    </r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</si>
  <si>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</si>
  <si>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</si>
  <si>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</si>
  <si>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</si>
  <si>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</si>
  <si>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 Art. 20 Decreto 538 de 2020.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</si>
  <si>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</si>
  <si>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</si>
  <si>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</si>
  <si>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</si>
  <si>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 xml:space="preserve">PROGRAMA SISTEMA NACIONAL DE RESIDENCIAS MEDICAS </t>
  </si>
  <si>
    <t>A-03-13-01-006-003-01</t>
  </si>
  <si>
    <t>A-03-13-01-006-004</t>
  </si>
  <si>
    <t>ATENCIÓN DE MEDIDAS EN POLITICA SECTORIAL -EXCEDENTES</t>
  </si>
  <si>
    <t>Reconocimiento Económico Temporal para el Talento Humano de Salud que Presenten Servicios durante el Coronavirus COVID-19.  Art. 11 Decreto 538 de 2020. - Excedentes</t>
  </si>
  <si>
    <t>Compensación Económica Temporal para el Afiliado al Régimen Subsidiado con diagnóstico confirmado de Coronavirus COVID-19.  Art. 14 Decreto 538 de 2020. - Excedentes</t>
  </si>
  <si>
    <t>Anticipo por Disponibilidad de Servicios de UCI y Cuidados Intermedios para Atención  COVID-19  Art. 20 Decreto 538 de 2020 /adiciónese Art. 8 Decreto 800 de 2020. - Excedentes</t>
  </si>
  <si>
    <t>Pruebas Canastas Art. 20 Decreto 538 de 2020 - Excedentes</t>
  </si>
  <si>
    <t>Reconocimiento y Pago de las Pruebas de Búsqueda, Tamizaje y Diagnostico, Realizadas entre el 17 de marzo y 25 de agosto de 2020.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</si>
  <si>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</si>
  <si>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</si>
  <si>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</si>
  <si>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</si>
  <si>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</si>
  <si>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</si>
  <si>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</si>
  <si>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</si>
  <si>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</si>
  <si>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</si>
  <si>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</si>
  <si>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</si>
  <si>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Excedentes (Art. 3 Ley 1608 de 2013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</si>
  <si>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</si>
  <si>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</si>
  <si>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</si>
  <si>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</si>
  <si>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</si>
  <si>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</si>
  <si>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</si>
  <si>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</si>
  <si>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</si>
  <si>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</si>
  <si>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</si>
  <si>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</si>
  <si>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</si>
  <si>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</si>
  <si>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</si>
  <si>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</si>
  <si>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</si>
  <si>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</si>
  <si>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</si>
  <si>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</si>
  <si>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</si>
  <si>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 xml:space="preserve">Devoluciones Recursos Entidades Territoriales 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</si>
  <si>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</si>
  <si>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</si>
  <si>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</si>
  <si>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</si>
  <si>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</si>
  <si>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</si>
  <si>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</si>
  <si>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A-03-13-01-006-004-01</t>
  </si>
  <si>
    <t>A-03-13-01-006-004-02</t>
  </si>
  <si>
    <t>A-03-13-01-006-004-03</t>
  </si>
  <si>
    <t>A-03-13-01-006-004-04</t>
  </si>
  <si>
    <t>A-03-13-01-006-004-05</t>
  </si>
  <si>
    <t>Oficina de Gestión Territorial, Emergencias y Desastres - Atención de Urgencias Nacionales y Extranjeros - Zonas Fronterizas</t>
  </si>
  <si>
    <t>Ingresos Acumulados Desde 01/01/2021 hasta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</si>
</sst>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2" formatCode="_-&quot;$&quot;\ * #,##0_-;\-&quot;$&quot;\ * #,##0_-;_-&quot;$&quot;\ * &quot;-&quot;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sz val="10"/>
      <color theme="1"/>
      <name val="Calibri"/>
      <family val="2"/>
      <scheme val="minor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</cellStyleXfs>
  <cellXfs count="9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3" borderId="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6" fillId="3" borderId="1" xfId="2" applyNumberFormat="1" applyFont="1" applyFill="1" applyBorder="1" applyAlignment="1">
      <alignment horizontal="center" vertical="center" wrapText="1"/>
    </xf>
    <xf numFmtId="0" fontId="16" fillId="3" borderId="2" xfId="2" applyNumberFormat="1" applyFont="1" applyFill="1" applyBorder="1" applyAlignment="1">
      <alignment horizontal="center" vertical="center" wrapText="1"/>
    </xf>
    <xf numFmtId="4" fontId="16" fillId="3" borderId="3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>
      <alignment vertical="center"/>
    </xf>
    <xf numFmtId="0" fontId="16" fillId="3" borderId="11" xfId="2" applyNumberFormat="1" applyFont="1" applyFill="1" applyBorder="1" applyAlignment="1">
      <alignment horizontal="center" vertical="center" wrapText="1"/>
    </xf>
    <xf numFmtId="4" fontId="16" fillId="3" borderId="12" xfId="2" applyNumberFormat="1" applyFont="1" applyFill="1" applyBorder="1" applyAlignment="1">
      <alignment vertical="center" wrapText="1"/>
    </xf>
    <xf numFmtId="0" fontId="16" fillId="3" borderId="6" xfId="2" applyNumberFormat="1" applyFont="1" applyFill="1" applyBorder="1" applyAlignment="1">
      <alignment horizontal="center" vertical="center" wrapText="1"/>
    </xf>
    <xf numFmtId="0" fontId="16" fillId="3" borderId="14" xfId="2" applyNumberFormat="1" applyFont="1" applyFill="1" applyBorder="1" applyAlignment="1">
      <alignment horizontal="center" vertical="center" wrapText="1"/>
    </xf>
    <xf numFmtId="0" fontId="16" fillId="3" borderId="15" xfId="2" applyNumberFormat="1" applyFont="1" applyFill="1" applyBorder="1" applyAlignment="1">
      <alignment horizontal="center" vertical="center" wrapText="1"/>
    </xf>
    <xf numFmtId="0" fontId="16" fillId="3" borderId="16" xfId="2" applyNumberFormat="1" applyFont="1" applyFill="1" applyBorder="1" applyAlignment="1">
      <alignment horizontal="center" vertical="center" wrapText="1"/>
    </xf>
    <xf numFmtId="0" fontId="16" fillId="3" borderId="8" xfId="2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4" fontId="15" fillId="0" borderId="0" xfId="1" applyNumberFormat="1" applyFont="1" applyAlignment="1">
      <alignment vertical="center"/>
    </xf>
    <xf numFmtId="0" fontId="17" fillId="0" borderId="0" xfId="0" applyFont="1" applyFill="1"/>
    <xf numFmtId="0" fontId="18" fillId="0" borderId="0" xfId="0" applyFont="1" applyFill="1"/>
    <xf numFmtId="166" fontId="17" fillId="0" borderId="0" xfId="0" applyNumberFormat="1" applyFont="1" applyFill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Fill="1" applyAlignment="1">
      <alignment vertical="center"/>
    </xf>
    <xf numFmtId="0" fontId="16" fillId="3" borderId="10" xfId="2" applyNumberFormat="1" applyFont="1" applyFill="1" applyBorder="1" applyAlignment="1">
      <alignment horizontal="center" vertical="center" wrapText="1"/>
    </xf>
    <xf numFmtId="0" fontId="16" fillId="3" borderId="4" xfId="2" applyNumberFormat="1" applyFont="1" applyFill="1" applyBorder="1" applyAlignment="1">
      <alignment vertical="center" wrapText="1"/>
    </xf>
    <xf numFmtId="0" fontId="16" fillId="3" borderId="13" xfId="2" applyNumberFormat="1" applyFont="1" applyFill="1" applyBorder="1" applyAlignment="1">
      <alignment vertical="center" wrapText="1"/>
    </xf>
    <xf numFmtId="0" fontId="16" fillId="0" borderId="0" xfId="1" applyFont="1" applyAlignment="1">
      <alignment vertical="center"/>
    </xf>
    <xf numFmtId="7" fontId="11" fillId="0" borderId="0" xfId="3" applyNumberFormat="1" applyFont="1"/>
    <xf numFmtId="0" fontId="16" fillId="3" borderId="6" xfId="2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64" fontId="17" fillId="0" borderId="0" xfId="4" applyNumberFormat="1" applyFont="1" applyFill="1" applyAlignment="1">
      <alignment vertical="center"/>
    </xf>
    <xf numFmtId="0" fontId="17" fillId="6" borderId="0" xfId="0" applyFont="1" applyFill="1"/>
    <xf numFmtId="0" fontId="21" fillId="6" borderId="0" xfId="0" applyFont="1" applyFill="1"/>
    <xf numFmtId="0" fontId="0" fillId="0" borderId="17" xfId="0" applyBorder="1"/>
    <xf numFmtId="0" fontId="12" fillId="8" borderId="17" xfId="0" applyFont="1" applyFill="1" applyBorder="1"/>
    <xf numFmtId="164" fontId="12" fillId="8" borderId="17" xfId="0" applyNumberFormat="1" applyFont="1" applyFill="1" applyBorder="1"/>
    <xf numFmtId="0" fontId="18" fillId="8" borderId="17" xfId="0" applyFont="1" applyFill="1" applyBorder="1" applyAlignment="1">
      <alignment vertical="center"/>
    </xf>
    <xf numFmtId="167" fontId="18" fillId="8" borderId="17" xfId="0" applyNumberFormat="1" applyFont="1" applyFill="1" applyBorder="1" applyAlignment="1">
      <alignment vertical="center"/>
    </xf>
    <xf numFmtId="164" fontId="18" fillId="8" borderId="17" xfId="4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14" fillId="0" borderId="0" xfId="1" applyNumberFormat="1" applyFont="1" applyFill="1" applyAlignment="1">
      <alignment vertical="center"/>
    </xf>
    <xf numFmtId="49" fontId="22" fillId="4" borderId="17" xfId="0" applyNumberFormat="1" applyFont="1" applyFill="1" applyBorder="1"/>
    <xf numFmtId="0" fontId="22" fillId="4" borderId="17" xfId="0" applyFont="1" applyFill="1" applyBorder="1"/>
    <xf numFmtId="4" fontId="22" fillId="4" borderId="17" xfId="0" applyNumberFormat="1" applyFont="1" applyFill="1" applyBorder="1"/>
    <xf numFmtId="0" fontId="6" fillId="10" borderId="17" xfId="0" applyFont="1" applyFill="1" applyBorder="1"/>
    <xf numFmtId="4" fontId="6" fillId="10" borderId="17" xfId="0" applyNumberFormat="1" applyFont="1" applyFill="1" applyBorder="1"/>
    <xf numFmtId="0" fontId="0" fillId="7" borderId="17" xfId="0" applyFill="1" applyBorder="1"/>
    <xf numFmtId="4" fontId="0" fillId="7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0" fillId="2" borderId="17" xfId="0" applyNumberFormat="1" applyFill="1" applyBorder="1"/>
    <xf numFmtId="0" fontId="0" fillId="2" borderId="17" xfId="0" applyFill="1" applyBorder="1"/>
    <xf numFmtId="4" fontId="0" fillId="2" borderId="17" xfId="0" applyNumberFormat="1" applyFill="1" applyBorder="1"/>
    <xf numFmtId="49" fontId="22" fillId="5" borderId="17" xfId="0" applyNumberFormat="1" applyFont="1" applyFill="1" applyBorder="1"/>
    <xf numFmtId="0" fontId="22" fillId="5" borderId="17" xfId="0" applyFont="1" applyFill="1" applyBorder="1"/>
    <xf numFmtId="4" fontId="22" fillId="5" borderId="17" xfId="0" applyNumberFormat="1" applyFont="1" applyFill="1" applyBorder="1"/>
    <xf numFmtId="4" fontId="17" fillId="0" borderId="0" xfId="4" applyNumberFormat="1" applyFont="1" applyFill="1" applyAlignment="1">
      <alignment vertical="center"/>
    </xf>
    <xf numFmtId="4" fontId="18" fillId="8" borderId="17" xfId="4" applyNumberFormat="1" applyFont="1" applyFill="1" applyBorder="1" applyAlignment="1">
      <alignment vertical="center"/>
    </xf>
    <xf numFmtId="49" fontId="22" fillId="4" borderId="17" xfId="0" applyNumberFormat="1" applyFont="1" applyFill="1" applyBorder="1" applyAlignment="1">
      <alignment horizontal="right"/>
    </xf>
    <xf numFmtId="49" fontId="22" fillId="5" borderId="17" xfId="0" applyNumberFormat="1" applyFont="1" applyFill="1" applyBorder="1" applyAlignment="1">
      <alignment horizontal="right"/>
    </xf>
    <xf numFmtId="0" fontId="6" fillId="10" borderId="17" xfId="0" applyFont="1" applyFill="1" applyBorder="1" applyAlignment="1">
      <alignment horizontal="right"/>
    </xf>
    <xf numFmtId="0" fontId="0" fillId="7" borderId="17" xfId="0" applyFill="1" applyBorder="1" applyAlignment="1">
      <alignment horizontal="right"/>
    </xf>
    <xf numFmtId="49" fontId="0" fillId="11" borderId="17" xfId="0" applyNumberFormat="1" applyFill="1" applyBorder="1" applyAlignment="1">
      <alignment horizontal="right"/>
    </xf>
    <xf numFmtId="49" fontId="0" fillId="9" borderId="17" xfId="0" applyNumberFormat="1" applyFill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0" fontId="10" fillId="0" borderId="0" xfId="1" applyFont="1" applyFill="1" applyAlignment="1">
      <alignment horizontal="center" vertical="center"/>
    </xf>
    <xf numFmtId="0" fontId="20" fillId="0" borderId="0" xfId="0" applyFont="1" applyFill="1"/>
    <xf numFmtId="0" fontId="11" fillId="0" borderId="0" xfId="0" applyFont="1" applyFill="1"/>
    <xf numFmtId="0" fontId="19" fillId="0" borderId="0" xfId="0" applyFont="1" applyFill="1"/>
    <xf numFmtId="4" fontId="20" fillId="0" borderId="0" xfId="0" applyNumberFormat="1" applyFont="1" applyFill="1"/>
    <xf numFmtId="0" fontId="16" fillId="3" borderId="7" xfId="2" applyNumberFormat="1" applyFont="1" applyFill="1" applyBorder="1" applyAlignment="1">
      <alignment horizontal="center" vertical="center" wrapText="1"/>
    </xf>
    <xf numFmtId="0" fontId="16" fillId="3" borderId="5" xfId="2" applyNumberFormat="1" applyFont="1" applyFill="1" applyBorder="1" applyAlignment="1">
      <alignment horizontal="center" vertical="center" wrapText="1"/>
    </xf>
    <xf numFmtId="0" fontId="16" fillId="3" borderId="6" xfId="2" applyNumberFormat="1" applyFont="1" applyFill="1" applyBorder="1" applyAlignment="1">
      <alignment horizontal="center" vertical="center" wrapText="1"/>
    </xf>
    <xf numFmtId="0" fontId="16" fillId="3" borderId="9" xfId="2" applyNumberFormat="1" applyFont="1" applyFill="1" applyBorder="1" applyAlignment="1">
      <alignment horizontal="center" vertical="center"/>
    </xf>
    <xf numFmtId="0" fontId="16" fillId="3" borderId="5" xfId="2" applyNumberFormat="1" applyFont="1" applyFill="1" applyBorder="1" applyAlignment="1">
      <alignment horizontal="center" vertical="center"/>
    </xf>
    <xf numFmtId="0" fontId="16" fillId="3" borderId="8" xfId="2" applyNumberFormat="1" applyFont="1" applyFill="1" applyBorder="1" applyAlignment="1">
      <alignment horizontal="center" vertical="center"/>
    </xf>
  </cellXfs>
  <cellStyles count="6">
    <cellStyle name="Millares" xfId="4" builtinId="3"/>
    <cellStyle name="Moneda [0]" xfId="3" builtinId="7"/>
    <cellStyle name="Normal" xfId="0" builtinId="0"/>
    <cellStyle name="Normal 10 2" xfId="1" xr:uid="{61C72EBC-CD93-4FF3-B3CA-E42100D6E128}"/>
    <cellStyle name="Normal 2" xfId="5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FA9B32"/>
      <color rgb="FFFF00FF"/>
      <color rgb="FF5269AE"/>
      <color rgb="FF132D4D"/>
      <color rgb="FF00ACCA"/>
      <color rgb="FFDDEBF7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485775</xdr:colOff>
      <xdr:row>4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5697682" y="86553"/>
          <a:ext cx="32611002" cy="11294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ENERO 2021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3030088</xdr:colOff>
      <xdr:row>5</xdr:row>
      <xdr:rowOff>33192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96693"/>
          <a:ext cx="3903213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9</xdr:col>
      <xdr:colOff>470647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830786" y="142583"/>
          <a:ext cx="29821254" cy="10891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ENERO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1487181</xdr:colOff>
      <xdr:row>0</xdr:row>
      <xdr:rowOff>210189</xdr:rowOff>
    </xdr:from>
    <xdr:to>
      <xdr:col>12</xdr:col>
      <xdr:colOff>136246</xdr:colOff>
      <xdr:row>4</xdr:row>
      <xdr:rowOff>108858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2895" y="210189"/>
          <a:ext cx="4404886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299357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K118"/>
  <sheetViews>
    <sheetView tabSelected="1" view="pageBreakPreview" zoomScale="60" zoomScaleNormal="84" workbookViewId="0">
      <pane xSplit="2" ySplit="7" topLeftCell="C69" activePane="bottomRight" state="frozen"/>
      <selection activeCell="D5" sqref="D5"/>
      <selection pane="topRight" activeCell="D5" sqref="D5"/>
      <selection pane="bottomLeft" activeCell="D5" sqref="D5"/>
      <selection pane="bottomRight" activeCell="A79" sqref="A79:B79"/>
    </sheetView>
  </sheetViews>
  <sheetFormatPr baseColWidth="10" defaultRowHeight="15.75"/>
  <cols>
    <col min="1" max="1" width="19.28515625" style="11" customWidth="1"/>
    <col min="2" max="2" width="104.140625" style="12" customWidth="1"/>
    <col min="3" max="3" width="34.42578125" style="11" customWidth="1"/>
    <col min="4" max="4" width="32.5703125" style="11" customWidth="1"/>
    <col min="5" max="5" width="35" style="11" customWidth="1"/>
    <col min="6" max="6" width="33.7109375" style="11" customWidth="1"/>
    <col min="7" max="8" width="34.85546875" style="43" customWidth="1"/>
    <col min="9" max="9" width="32.28515625" style="11" customWidth="1"/>
    <col min="10" max="10" width="25" style="11" customWidth="1"/>
    <col min="11" max="11" width="22.5703125" style="90" customWidth="1"/>
    <col min="12" max="16384" width="11.42578125" style="90"/>
  </cols>
  <sheetData>
    <row r="1" spans="1:11" s="6" customFormat="1" ht="21" customHeight="1">
      <c r="A1" s="7"/>
      <c r="B1" s="56"/>
      <c r="C1" s="57"/>
      <c r="D1" s="57"/>
      <c r="E1" s="57"/>
      <c r="F1" s="57"/>
      <c r="G1" s="57"/>
      <c r="H1" s="57"/>
      <c r="I1" s="57"/>
      <c r="J1" s="57"/>
    </row>
    <row r="2" spans="1:11" s="6" customFormat="1">
      <c r="A2" s="7"/>
      <c r="B2" s="56"/>
      <c r="C2" s="57"/>
      <c r="D2" s="57"/>
      <c r="E2" s="57"/>
      <c r="F2" s="57"/>
      <c r="G2" s="57"/>
      <c r="H2" s="57"/>
      <c r="I2" s="57"/>
      <c r="J2" s="57"/>
    </row>
    <row r="3" spans="1:11" s="6" customFormat="1">
      <c r="A3" s="7"/>
      <c r="B3" s="56"/>
      <c r="C3" s="57"/>
      <c r="D3" s="57"/>
      <c r="E3" s="57"/>
      <c r="F3" s="57"/>
      <c r="G3" s="57"/>
      <c r="H3" s="57"/>
      <c r="I3" s="57"/>
      <c r="J3" s="57"/>
    </row>
    <row r="4" spans="1:11" s="6" customFormat="1">
      <c r="A4" s="7"/>
      <c r="B4" s="56"/>
      <c r="C4" s="57"/>
      <c r="D4" s="57"/>
      <c r="E4" s="57"/>
      <c r="F4" s="57"/>
      <c r="G4" s="57"/>
      <c r="H4" s="57"/>
      <c r="I4" s="57"/>
      <c r="J4" s="57"/>
    </row>
    <row r="5" spans="1:11" s="6" customFormat="1">
      <c r="A5" s="7"/>
      <c r="B5" s="56"/>
      <c r="C5" s="57"/>
      <c r="D5" s="57"/>
      <c r="E5" s="57"/>
      <c r="F5" s="57"/>
      <c r="G5" s="57"/>
      <c r="H5" s="57"/>
      <c r="I5" s="57"/>
      <c r="J5" s="57"/>
    </row>
    <row r="6" spans="1:11" s="6" customFormat="1" thickBot="1"/>
    <row r="7" spans="1:11" s="88" customFormat="1" ht="31.5">
      <c r="A7" s="8" t="s">
        <v>176</v>
      </c>
      <c r="B7" s="9" t="s">
        <v>175</v>
      </c>
      <c r="C7" s="10" t="s">
        <v>177</v>
      </c>
      <c r="D7" s="10" t="s">
        <v>178</v>
      </c>
      <c r="E7" s="10" t="s">
        <v>179</v>
      </c>
      <c r="F7" s="10" t="s">
        <v>320</v>
      </c>
      <c r="G7" s="10" t="s">
        <v>321</v>
      </c>
      <c r="H7" s="10" t="s">
        <v>469</v>
      </c>
      <c r="I7" s="10" t="s">
        <v>167</v>
      </c>
      <c r="J7" s="10" t="s">
        <v>168</v>
      </c>
    </row>
    <row r="8" spans="1:11" s="89" customFormat="1">
      <c r="A8" s="59" t="s">
        <v>199</v>
      </c>
      <c r="B8" s="60" t="s">
        <v>82</v>
      </c>
      <c r="C8" s="61">
        <v>763055427000</v>
      </c>
      <c r="D8" s="61">
        <v>0</v>
      </c>
      <c r="E8" s="61">
        <v>763055427000</v>
      </c>
      <c r="F8" s="61">
        <v>0</v>
      </c>
      <c r="G8" s="61">
        <v>763055427000</v>
      </c>
      <c r="H8" s="61">
        <v>763055427000</v>
      </c>
      <c r="I8" s="61">
        <v>100</v>
      </c>
      <c r="J8" s="61">
        <v>11.336196875009893</v>
      </c>
      <c r="K8" s="92">
        <f>+E8-C8</f>
        <v>0</v>
      </c>
    </row>
    <row r="9" spans="1:11">
      <c r="A9" s="59" t="s">
        <v>200</v>
      </c>
      <c r="B9" s="60" t="s">
        <v>83</v>
      </c>
      <c r="C9" s="61">
        <v>59530230033000</v>
      </c>
      <c r="D9" s="61">
        <v>0</v>
      </c>
      <c r="E9" s="61">
        <v>59530230033000</v>
      </c>
      <c r="F9" s="61">
        <v>0</v>
      </c>
      <c r="G9" s="61">
        <v>5845843906389.25</v>
      </c>
      <c r="H9" s="61">
        <v>5845843906389.25</v>
      </c>
      <c r="I9" s="61">
        <v>9.8199585372820888</v>
      </c>
      <c r="J9" s="61">
        <v>86.84773750178104</v>
      </c>
      <c r="K9" s="92">
        <f t="shared" ref="K9:K72" si="0">+E9-C9</f>
        <v>0</v>
      </c>
    </row>
    <row r="10" spans="1:11">
      <c r="A10" s="62" t="s">
        <v>201</v>
      </c>
      <c r="B10" s="62" t="s">
        <v>84</v>
      </c>
      <c r="C10" s="63">
        <v>23452772647147</v>
      </c>
      <c r="D10" s="63">
        <v>0</v>
      </c>
      <c r="E10" s="63">
        <v>23452772647147</v>
      </c>
      <c r="F10" s="63">
        <v>0</v>
      </c>
      <c r="G10" s="63">
        <v>1978423453606.51</v>
      </c>
      <c r="H10" s="63">
        <v>1978423453606.51</v>
      </c>
      <c r="I10" s="63">
        <v>8.4357763722541481</v>
      </c>
      <c r="J10" s="63">
        <v>29.392095224847147</v>
      </c>
      <c r="K10" s="92">
        <f t="shared" si="0"/>
        <v>0</v>
      </c>
    </row>
    <row r="11" spans="1:11">
      <c r="A11" s="64" t="s">
        <v>202</v>
      </c>
      <c r="B11" s="64" t="s">
        <v>85</v>
      </c>
      <c r="C11" s="65">
        <v>23452772647147</v>
      </c>
      <c r="D11" s="65">
        <v>0</v>
      </c>
      <c r="E11" s="65">
        <v>23452772647147</v>
      </c>
      <c r="F11" s="65">
        <v>0</v>
      </c>
      <c r="G11" s="65">
        <v>1978423453606.51</v>
      </c>
      <c r="H11" s="65">
        <v>1978423453606.51</v>
      </c>
      <c r="I11" s="65">
        <v>8.4357763722541481</v>
      </c>
      <c r="J11" s="65">
        <v>29.392095224847147</v>
      </c>
      <c r="K11" s="92">
        <f t="shared" si="0"/>
        <v>0</v>
      </c>
    </row>
    <row r="12" spans="1:11" ht="45" customHeight="1">
      <c r="A12" s="66" t="s">
        <v>203</v>
      </c>
      <c r="B12" s="67" t="s">
        <v>86</v>
      </c>
      <c r="C12" s="68">
        <v>23452772647147</v>
      </c>
      <c r="D12" s="68">
        <v>0</v>
      </c>
      <c r="E12" s="68">
        <v>23452772647147</v>
      </c>
      <c r="F12" s="68">
        <v>0</v>
      </c>
      <c r="G12" s="68">
        <v>1978423453606.51</v>
      </c>
      <c r="H12" s="68">
        <v>1978423453606.51</v>
      </c>
      <c r="I12" s="68">
        <v>8.4357763722541481</v>
      </c>
      <c r="J12" s="68">
        <v>29.392095224847147</v>
      </c>
      <c r="K12" s="92">
        <f t="shared" si="0"/>
        <v>0</v>
      </c>
    </row>
    <row r="13" spans="1:11">
      <c r="A13" s="73" t="s">
        <v>204</v>
      </c>
      <c r="B13" s="74" t="s">
        <v>87</v>
      </c>
      <c r="C13" s="75">
        <v>22085006939512</v>
      </c>
      <c r="D13" s="75">
        <v>0</v>
      </c>
      <c r="E13" s="75">
        <v>22085006939512</v>
      </c>
      <c r="F13" s="75">
        <v>0</v>
      </c>
      <c r="G13" s="75">
        <v>1908069914595</v>
      </c>
      <c r="H13" s="75">
        <v>1908069914595</v>
      </c>
      <c r="I13" s="75">
        <v>8.6396618294979888</v>
      </c>
      <c r="J13" s="75">
        <v>28.346900418719166</v>
      </c>
      <c r="K13" s="92">
        <f t="shared" si="0"/>
        <v>0</v>
      </c>
    </row>
    <row r="14" spans="1:11" s="89" customFormat="1">
      <c r="A14" s="71" t="s">
        <v>205</v>
      </c>
      <c r="B14" s="49" t="s">
        <v>88</v>
      </c>
      <c r="C14" s="72">
        <v>11042503469756</v>
      </c>
      <c r="D14" s="72">
        <v>0</v>
      </c>
      <c r="E14" s="72">
        <v>11042503469756</v>
      </c>
      <c r="F14" s="72">
        <v>0</v>
      </c>
      <c r="G14" s="72">
        <v>853352731096</v>
      </c>
      <c r="H14" s="72">
        <v>853352731096</v>
      </c>
      <c r="I14" s="72">
        <v>7.7278918990899452</v>
      </c>
      <c r="J14" s="72">
        <v>12.677682670529823</v>
      </c>
      <c r="K14" s="92">
        <f t="shared" si="0"/>
        <v>0</v>
      </c>
    </row>
    <row r="15" spans="1:11" s="89" customFormat="1">
      <c r="A15" s="71" t="s">
        <v>206</v>
      </c>
      <c r="B15" s="49" t="s">
        <v>89</v>
      </c>
      <c r="C15" s="72">
        <v>11042503469756</v>
      </c>
      <c r="D15" s="72">
        <v>0</v>
      </c>
      <c r="E15" s="72">
        <v>11042503469756</v>
      </c>
      <c r="F15" s="72">
        <v>0</v>
      </c>
      <c r="G15" s="72">
        <v>1054717183499</v>
      </c>
      <c r="H15" s="72">
        <v>1054717183499</v>
      </c>
      <c r="I15" s="72">
        <v>9.5514317599060305</v>
      </c>
      <c r="J15" s="72">
        <v>15.669217748189347</v>
      </c>
      <c r="K15" s="92">
        <f t="shared" si="0"/>
        <v>0</v>
      </c>
    </row>
    <row r="16" spans="1:11">
      <c r="A16" s="73" t="s">
        <v>207</v>
      </c>
      <c r="B16" s="74" t="s">
        <v>90</v>
      </c>
      <c r="C16" s="75">
        <v>945319867236</v>
      </c>
      <c r="D16" s="75">
        <v>0</v>
      </c>
      <c r="E16" s="75">
        <v>945319867236</v>
      </c>
      <c r="F16" s="75">
        <v>0</v>
      </c>
      <c r="G16" s="75">
        <v>60620575742.509995</v>
      </c>
      <c r="H16" s="75">
        <v>60620575742.509995</v>
      </c>
      <c r="I16" s="75">
        <v>6.4127051428377531</v>
      </c>
      <c r="J16" s="75">
        <v>0.90059877300832347</v>
      </c>
      <c r="K16" s="92">
        <f t="shared" si="0"/>
        <v>0</v>
      </c>
    </row>
    <row r="17" spans="1:11">
      <c r="A17" s="71" t="s">
        <v>208</v>
      </c>
      <c r="B17" s="49" t="s">
        <v>91</v>
      </c>
      <c r="C17" s="72">
        <v>527806479949</v>
      </c>
      <c r="D17" s="72">
        <v>0</v>
      </c>
      <c r="E17" s="72">
        <v>527806479949</v>
      </c>
      <c r="F17" s="72">
        <v>0</v>
      </c>
      <c r="G17" s="72">
        <v>38414778340</v>
      </c>
      <c r="H17" s="72">
        <v>38414778340</v>
      </c>
      <c r="I17" s="72">
        <v>7.2781937697528605</v>
      </c>
      <c r="J17" s="72">
        <v>0.57070230387353726</v>
      </c>
      <c r="K17" s="92">
        <f t="shared" si="0"/>
        <v>0</v>
      </c>
    </row>
    <row r="18" spans="1:11">
      <c r="A18" s="71" t="s">
        <v>209</v>
      </c>
      <c r="B18" s="49" t="s">
        <v>92</v>
      </c>
      <c r="C18" s="72">
        <v>417513387287</v>
      </c>
      <c r="D18" s="72">
        <v>0</v>
      </c>
      <c r="E18" s="72">
        <v>417513387287</v>
      </c>
      <c r="F18" s="72">
        <v>0</v>
      </c>
      <c r="G18" s="72">
        <v>22205797402.509998</v>
      </c>
      <c r="H18" s="72">
        <v>22205797402.509998</v>
      </c>
      <c r="I18" s="72">
        <v>5.3185833265858049</v>
      </c>
      <c r="J18" s="72">
        <v>0.32989646913478626</v>
      </c>
      <c r="K18" s="92">
        <f t="shared" si="0"/>
        <v>0</v>
      </c>
    </row>
    <row r="19" spans="1:11">
      <c r="A19" s="73" t="s">
        <v>210</v>
      </c>
      <c r="B19" s="74" t="s">
        <v>93</v>
      </c>
      <c r="C19" s="75">
        <v>207445840399</v>
      </c>
      <c r="D19" s="75">
        <v>0</v>
      </c>
      <c r="E19" s="75">
        <v>207445840399</v>
      </c>
      <c r="F19" s="75">
        <v>0</v>
      </c>
      <c r="G19" s="75">
        <v>9732963269</v>
      </c>
      <c r="H19" s="75">
        <v>9732963269</v>
      </c>
      <c r="I19" s="75">
        <v>4.6918093176897067</v>
      </c>
      <c r="J19" s="75">
        <v>0.14459603311965419</v>
      </c>
      <c r="K19" s="92">
        <f t="shared" si="0"/>
        <v>0</v>
      </c>
    </row>
    <row r="20" spans="1:11">
      <c r="A20" s="73" t="s">
        <v>211</v>
      </c>
      <c r="B20" s="74" t="s">
        <v>198</v>
      </c>
      <c r="C20" s="75">
        <v>215000000000</v>
      </c>
      <c r="D20" s="75">
        <v>0</v>
      </c>
      <c r="E20" s="75">
        <v>215000000000</v>
      </c>
      <c r="F20" s="75"/>
      <c r="G20" s="75">
        <v>0</v>
      </c>
      <c r="H20" s="75">
        <v>0</v>
      </c>
      <c r="I20" s="75">
        <v>0</v>
      </c>
      <c r="J20" s="75">
        <v>0</v>
      </c>
      <c r="K20" s="92">
        <f t="shared" si="0"/>
        <v>0</v>
      </c>
    </row>
    <row r="21" spans="1:11">
      <c r="A21" s="62" t="s">
        <v>212</v>
      </c>
      <c r="B21" s="62" t="s">
        <v>213</v>
      </c>
      <c r="C21" s="63">
        <v>66305221784</v>
      </c>
      <c r="D21" s="63">
        <v>0</v>
      </c>
      <c r="E21" s="63">
        <v>66305221784</v>
      </c>
      <c r="F21" s="63">
        <v>0</v>
      </c>
      <c r="G21" s="63">
        <v>4844777909.5499992</v>
      </c>
      <c r="H21" s="63">
        <v>4844777909.5499992</v>
      </c>
      <c r="I21" s="63">
        <v>7.3067818479404956</v>
      </c>
      <c r="J21" s="63">
        <v>7.1975579040548091E-2</v>
      </c>
      <c r="K21" s="92">
        <f t="shared" si="0"/>
        <v>0</v>
      </c>
    </row>
    <row r="22" spans="1:11">
      <c r="A22" s="64" t="s">
        <v>214</v>
      </c>
      <c r="B22" s="64" t="s">
        <v>94</v>
      </c>
      <c r="C22" s="65">
        <v>11296014</v>
      </c>
      <c r="D22" s="65">
        <v>0</v>
      </c>
      <c r="E22" s="65">
        <v>11296014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92">
        <f t="shared" si="0"/>
        <v>0</v>
      </c>
    </row>
    <row r="23" spans="1:11">
      <c r="A23" s="66" t="s">
        <v>215</v>
      </c>
      <c r="B23" s="67" t="s">
        <v>95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92">
        <f t="shared" si="0"/>
        <v>0</v>
      </c>
    </row>
    <row r="24" spans="1:11">
      <c r="A24" s="66" t="s">
        <v>216</v>
      </c>
      <c r="B24" s="67" t="s">
        <v>96</v>
      </c>
      <c r="C24" s="68">
        <v>11296014</v>
      </c>
      <c r="D24" s="68">
        <v>0</v>
      </c>
      <c r="E24" s="68">
        <v>11296014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92">
        <f t="shared" si="0"/>
        <v>0</v>
      </c>
    </row>
    <row r="25" spans="1:11">
      <c r="A25" s="64" t="s">
        <v>217</v>
      </c>
      <c r="B25" s="64" t="s">
        <v>97</v>
      </c>
      <c r="C25" s="65">
        <v>66293925770</v>
      </c>
      <c r="D25" s="65">
        <v>0</v>
      </c>
      <c r="E25" s="65">
        <v>66293925770</v>
      </c>
      <c r="F25" s="65">
        <v>0</v>
      </c>
      <c r="G25" s="65">
        <v>4844777909.5499992</v>
      </c>
      <c r="H25" s="65">
        <v>4844777909.5499992</v>
      </c>
      <c r="I25" s="65">
        <v>7.3080268716600987</v>
      </c>
      <c r="J25" s="65">
        <v>7.1975579040548091E-2</v>
      </c>
      <c r="K25" s="92">
        <f t="shared" si="0"/>
        <v>0</v>
      </c>
    </row>
    <row r="26" spans="1:11">
      <c r="A26" s="66" t="s">
        <v>218</v>
      </c>
      <c r="B26" s="67" t="s">
        <v>98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92">
        <f t="shared" si="0"/>
        <v>0</v>
      </c>
    </row>
    <row r="27" spans="1:11">
      <c r="A27" s="66" t="s">
        <v>219</v>
      </c>
      <c r="B27" s="67" t="s">
        <v>220</v>
      </c>
      <c r="C27" s="68">
        <v>27214247036</v>
      </c>
      <c r="D27" s="68">
        <v>0</v>
      </c>
      <c r="E27" s="68">
        <v>27214247036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92">
        <f t="shared" si="0"/>
        <v>0</v>
      </c>
    </row>
    <row r="28" spans="1:11">
      <c r="A28" s="66" t="s">
        <v>221</v>
      </c>
      <c r="B28" s="67" t="s">
        <v>99</v>
      </c>
      <c r="C28" s="68">
        <v>38318355334</v>
      </c>
      <c r="D28" s="68">
        <v>0</v>
      </c>
      <c r="E28" s="68">
        <v>38318355334</v>
      </c>
      <c r="F28" s="68">
        <v>0</v>
      </c>
      <c r="G28" s="68">
        <v>4725043900</v>
      </c>
      <c r="H28" s="68">
        <v>4725043900</v>
      </c>
      <c r="I28" s="68">
        <v>12.331019582689274</v>
      </c>
      <c r="J28" s="68">
        <v>7.0196772079919381E-2</v>
      </c>
      <c r="K28" s="92">
        <f t="shared" si="0"/>
        <v>0</v>
      </c>
    </row>
    <row r="29" spans="1:11">
      <c r="A29" s="66" t="s">
        <v>222</v>
      </c>
      <c r="B29" s="67" t="s">
        <v>100</v>
      </c>
      <c r="C29" s="68">
        <v>4320970</v>
      </c>
      <c r="D29" s="68">
        <v>0</v>
      </c>
      <c r="E29" s="68">
        <v>4320970</v>
      </c>
      <c r="F29" s="68">
        <v>0</v>
      </c>
      <c r="G29" s="68">
        <v>97640.36</v>
      </c>
      <c r="H29" s="68">
        <v>97640.36</v>
      </c>
      <c r="I29" s="68">
        <v>2.2596861352890669</v>
      </c>
      <c r="J29" s="68">
        <v>1.4505765960653354E-6</v>
      </c>
      <c r="K29" s="92">
        <f t="shared" si="0"/>
        <v>0</v>
      </c>
    </row>
    <row r="30" spans="1:11">
      <c r="A30" s="66" t="s">
        <v>223</v>
      </c>
      <c r="B30" s="67" t="s">
        <v>224</v>
      </c>
      <c r="C30" s="68">
        <v>830719</v>
      </c>
      <c r="D30" s="68">
        <v>0</v>
      </c>
      <c r="E30" s="68">
        <v>830719</v>
      </c>
      <c r="F30" s="68">
        <v>0</v>
      </c>
      <c r="G30" s="68">
        <v>73345.19</v>
      </c>
      <c r="H30" s="68">
        <v>73345.19</v>
      </c>
      <c r="I30" s="68">
        <v>8.8291215200326469</v>
      </c>
      <c r="J30" s="68">
        <v>1.0896397355352365E-6</v>
      </c>
      <c r="K30" s="92">
        <f t="shared" si="0"/>
        <v>0</v>
      </c>
    </row>
    <row r="31" spans="1:11">
      <c r="A31" s="66" t="s">
        <v>225</v>
      </c>
      <c r="B31" s="67" t="s">
        <v>101</v>
      </c>
      <c r="C31" s="68">
        <v>756171711</v>
      </c>
      <c r="D31" s="68">
        <v>0</v>
      </c>
      <c r="E31" s="68">
        <v>756171711</v>
      </c>
      <c r="F31" s="68">
        <v>0</v>
      </c>
      <c r="G31" s="68">
        <v>119563024</v>
      </c>
      <c r="H31" s="68">
        <v>119563024</v>
      </c>
      <c r="I31" s="68">
        <v>15.811623505709274</v>
      </c>
      <c r="J31" s="68">
        <v>1.7762667442971125E-3</v>
      </c>
      <c r="K31" s="92">
        <f t="shared" si="0"/>
        <v>0</v>
      </c>
    </row>
    <row r="32" spans="1:11">
      <c r="A32" s="62" t="s">
        <v>226</v>
      </c>
      <c r="B32" s="62" t="s">
        <v>9</v>
      </c>
      <c r="C32" s="63">
        <v>36011152164069</v>
      </c>
      <c r="D32" s="63">
        <v>0</v>
      </c>
      <c r="E32" s="63">
        <v>36011152164069</v>
      </c>
      <c r="F32" s="63">
        <v>0</v>
      </c>
      <c r="G32" s="63">
        <v>3862575674873.1904</v>
      </c>
      <c r="H32" s="63">
        <v>3862575674873.1904</v>
      </c>
      <c r="I32" s="63">
        <v>10.726054132550551</v>
      </c>
      <c r="J32" s="63">
        <v>57.383666697893354</v>
      </c>
      <c r="K32" s="92">
        <f t="shared" si="0"/>
        <v>0</v>
      </c>
    </row>
    <row r="33" spans="1:11">
      <c r="A33" s="64" t="s">
        <v>227</v>
      </c>
      <c r="B33" s="64" t="s">
        <v>195</v>
      </c>
      <c r="C33" s="65">
        <v>3400526569672</v>
      </c>
      <c r="D33" s="65">
        <v>0</v>
      </c>
      <c r="E33" s="65">
        <v>3400526569672</v>
      </c>
      <c r="F33" s="65"/>
      <c r="G33" s="65">
        <v>887126458278.87</v>
      </c>
      <c r="H33" s="65">
        <v>887126458278.87</v>
      </c>
      <c r="I33" s="65">
        <v>26.087914330410257</v>
      </c>
      <c r="J33" s="65">
        <v>13.179436025529402</v>
      </c>
      <c r="K33" s="92">
        <f t="shared" si="0"/>
        <v>0</v>
      </c>
    </row>
    <row r="34" spans="1:11">
      <c r="A34" s="66" t="s">
        <v>228</v>
      </c>
      <c r="B34" s="67" t="s">
        <v>229</v>
      </c>
      <c r="C34" s="68">
        <v>3400526569672</v>
      </c>
      <c r="D34" s="68">
        <v>0</v>
      </c>
      <c r="E34" s="68">
        <v>3400526569672</v>
      </c>
      <c r="F34" s="68"/>
      <c r="G34" s="68">
        <v>887126458278.87</v>
      </c>
      <c r="H34" s="68">
        <v>887126458278.87</v>
      </c>
      <c r="I34" s="68">
        <v>26.087914330410257</v>
      </c>
      <c r="J34" s="68">
        <v>13.179436025529402</v>
      </c>
      <c r="K34" s="92">
        <f t="shared" si="0"/>
        <v>0</v>
      </c>
    </row>
    <row r="35" spans="1:11">
      <c r="A35" s="73" t="s">
        <v>230</v>
      </c>
      <c r="B35" s="74" t="s">
        <v>190</v>
      </c>
      <c r="C35" s="75">
        <v>165000000000</v>
      </c>
      <c r="D35" s="75">
        <v>0</v>
      </c>
      <c r="E35" s="75">
        <v>165000000000</v>
      </c>
      <c r="F35" s="75"/>
      <c r="G35" s="75">
        <v>36643320</v>
      </c>
      <c r="H35" s="75">
        <v>36643320</v>
      </c>
      <c r="I35" s="75">
        <v>2.2208072727272727E-2</v>
      </c>
      <c r="J35" s="75">
        <v>5.4438494895074966E-4</v>
      </c>
      <c r="K35" s="92">
        <f t="shared" si="0"/>
        <v>0</v>
      </c>
    </row>
    <row r="36" spans="1:11">
      <c r="A36" s="73" t="s">
        <v>231</v>
      </c>
      <c r="B36" s="74" t="s">
        <v>191</v>
      </c>
      <c r="C36" s="75">
        <v>1815997666678</v>
      </c>
      <c r="D36" s="75">
        <v>0</v>
      </c>
      <c r="E36" s="75">
        <v>1815997666678</v>
      </c>
      <c r="F36" s="75"/>
      <c r="G36" s="75">
        <v>742224304292</v>
      </c>
      <c r="H36" s="75">
        <v>742224304292</v>
      </c>
      <c r="I36" s="75">
        <v>40.871434909371281</v>
      </c>
      <c r="J36" s="75">
        <v>11.026723015327383</v>
      </c>
      <c r="K36" s="92">
        <f t="shared" si="0"/>
        <v>0</v>
      </c>
    </row>
    <row r="37" spans="1:11">
      <c r="A37" s="71" t="s">
        <v>232</v>
      </c>
      <c r="B37" s="49" t="s">
        <v>233</v>
      </c>
      <c r="C37" s="72">
        <v>1073773362386</v>
      </c>
      <c r="D37" s="72"/>
      <c r="E37" s="72">
        <v>1073773362386</v>
      </c>
      <c r="F37" s="72"/>
      <c r="G37" s="72">
        <v>0</v>
      </c>
      <c r="H37" s="72">
        <v>0</v>
      </c>
      <c r="I37" s="72">
        <v>0</v>
      </c>
      <c r="J37" s="72">
        <v>0</v>
      </c>
      <c r="K37" s="92">
        <f t="shared" si="0"/>
        <v>0</v>
      </c>
    </row>
    <row r="38" spans="1:11">
      <c r="A38" s="71" t="s">
        <v>234</v>
      </c>
      <c r="B38" s="49" t="s">
        <v>235</v>
      </c>
      <c r="C38" s="72">
        <v>742224304292</v>
      </c>
      <c r="D38" s="72"/>
      <c r="E38" s="72">
        <v>742224304292</v>
      </c>
      <c r="F38" s="72"/>
      <c r="G38" s="72">
        <v>742224304292</v>
      </c>
      <c r="H38" s="72">
        <v>742224304292</v>
      </c>
      <c r="I38" s="72">
        <v>100</v>
      </c>
      <c r="J38" s="72">
        <v>11.026723015327383</v>
      </c>
      <c r="K38" s="92">
        <f t="shared" si="0"/>
        <v>0</v>
      </c>
    </row>
    <row r="39" spans="1:11" s="89" customFormat="1">
      <c r="A39" s="73" t="s">
        <v>236</v>
      </c>
      <c r="B39" s="74" t="s">
        <v>237</v>
      </c>
      <c r="C39" s="75">
        <v>80686574598</v>
      </c>
      <c r="D39" s="75">
        <v>0</v>
      </c>
      <c r="E39" s="75">
        <v>80686574598</v>
      </c>
      <c r="F39" s="75">
        <v>0</v>
      </c>
      <c r="G39" s="75">
        <v>949158228.08000004</v>
      </c>
      <c r="H39" s="75">
        <v>949158228.08000004</v>
      </c>
      <c r="I39" s="75">
        <v>1.1763521165806523</v>
      </c>
      <c r="J39" s="75">
        <v>1.4100999951410377E-2</v>
      </c>
      <c r="K39" s="92">
        <f t="shared" si="0"/>
        <v>0</v>
      </c>
    </row>
    <row r="40" spans="1:11" s="89" customFormat="1">
      <c r="A40" s="71" t="s">
        <v>238</v>
      </c>
      <c r="B40" s="49" t="s">
        <v>102</v>
      </c>
      <c r="C40" s="72">
        <v>80686574598</v>
      </c>
      <c r="D40" s="72">
        <v>0</v>
      </c>
      <c r="E40" s="72">
        <v>80686574598</v>
      </c>
      <c r="F40" s="72">
        <v>0</v>
      </c>
      <c r="G40" s="72">
        <v>949158228.08000004</v>
      </c>
      <c r="H40" s="72">
        <v>949158228.08000004</v>
      </c>
      <c r="I40" s="72">
        <v>1.1763521165806523</v>
      </c>
      <c r="J40" s="72">
        <v>1.4100999951410377E-2</v>
      </c>
      <c r="K40" s="92">
        <f t="shared" si="0"/>
        <v>0</v>
      </c>
    </row>
    <row r="41" spans="1:11" s="89" customFormat="1">
      <c r="A41" s="73" t="s">
        <v>239</v>
      </c>
      <c r="B41" s="74" t="s">
        <v>103</v>
      </c>
      <c r="C41" s="75">
        <v>1338842328396</v>
      </c>
      <c r="D41" s="75">
        <v>0</v>
      </c>
      <c r="E41" s="75">
        <v>1338842328396</v>
      </c>
      <c r="F41" s="75">
        <v>0</v>
      </c>
      <c r="G41" s="75">
        <v>143916352438.79001</v>
      </c>
      <c r="H41" s="75">
        <v>143916352438.79001</v>
      </c>
      <c r="I41" s="75">
        <v>10.749312998731449</v>
      </c>
      <c r="J41" s="75">
        <v>2.1380676253016597</v>
      </c>
      <c r="K41" s="92">
        <f t="shared" si="0"/>
        <v>0</v>
      </c>
    </row>
    <row r="42" spans="1:11" s="89" customFormat="1">
      <c r="A42" s="71" t="s">
        <v>240</v>
      </c>
      <c r="B42" s="49" t="s">
        <v>104</v>
      </c>
      <c r="C42" s="72">
        <v>1338842328396</v>
      </c>
      <c r="D42" s="72">
        <v>0</v>
      </c>
      <c r="E42" s="72">
        <v>1338842328396</v>
      </c>
      <c r="F42" s="72">
        <v>0</v>
      </c>
      <c r="G42" s="72">
        <v>143916352438.79001</v>
      </c>
      <c r="H42" s="72">
        <v>143916352438.79001</v>
      </c>
      <c r="I42" s="72">
        <v>10.749312998731449</v>
      </c>
      <c r="J42" s="72">
        <v>2.1380676253016597</v>
      </c>
      <c r="K42" s="92">
        <f t="shared" si="0"/>
        <v>0</v>
      </c>
    </row>
    <row r="43" spans="1:11">
      <c r="A43" s="64" t="s">
        <v>241</v>
      </c>
      <c r="B43" s="64" t="s">
        <v>26</v>
      </c>
      <c r="C43" s="65">
        <v>32610625594397</v>
      </c>
      <c r="D43" s="65">
        <v>0</v>
      </c>
      <c r="E43" s="65">
        <v>32610625594397</v>
      </c>
      <c r="F43" s="65">
        <v>0</v>
      </c>
      <c r="G43" s="65">
        <v>2975449216594.3203</v>
      </c>
      <c r="H43" s="65">
        <v>2975449216594.3203</v>
      </c>
      <c r="I43" s="65">
        <v>9.1241709177929646</v>
      </c>
      <c r="J43" s="65">
        <v>44.204230672363948</v>
      </c>
      <c r="K43" s="92">
        <f t="shared" si="0"/>
        <v>0</v>
      </c>
    </row>
    <row r="44" spans="1:11">
      <c r="A44" s="66" t="s">
        <v>242</v>
      </c>
      <c r="B44" s="67" t="s">
        <v>105</v>
      </c>
      <c r="C44" s="68">
        <v>549755705044</v>
      </c>
      <c r="D44" s="68">
        <v>0</v>
      </c>
      <c r="E44" s="68">
        <v>549755705044</v>
      </c>
      <c r="F44" s="68">
        <v>0</v>
      </c>
      <c r="G44" s="68">
        <v>47536864676.32</v>
      </c>
      <c r="H44" s="68">
        <v>47536864676.32</v>
      </c>
      <c r="I44" s="68">
        <v>8.6469070243691899</v>
      </c>
      <c r="J44" s="68">
        <v>0.70622295278094782</v>
      </c>
      <c r="K44" s="92">
        <f t="shared" si="0"/>
        <v>0</v>
      </c>
    </row>
    <row r="45" spans="1:11">
      <c r="A45" s="73" t="s">
        <v>243</v>
      </c>
      <c r="B45" s="74" t="s">
        <v>106</v>
      </c>
      <c r="C45" s="75">
        <v>522158227833</v>
      </c>
      <c r="D45" s="75">
        <v>0</v>
      </c>
      <c r="E45" s="75">
        <v>522158227833</v>
      </c>
      <c r="F45" s="75">
        <v>0</v>
      </c>
      <c r="G45" s="75">
        <v>44918969173.75</v>
      </c>
      <c r="H45" s="75">
        <v>44918969173.75</v>
      </c>
      <c r="I45" s="75">
        <v>8.6025589140225662</v>
      </c>
      <c r="J45" s="75">
        <v>0.66733065509817879</v>
      </c>
      <c r="K45" s="92">
        <f t="shared" si="0"/>
        <v>0</v>
      </c>
    </row>
    <row r="46" spans="1:11">
      <c r="A46" s="73" t="s">
        <v>244</v>
      </c>
      <c r="B46" s="74" t="s">
        <v>107</v>
      </c>
      <c r="C46" s="75">
        <v>25126121248</v>
      </c>
      <c r="D46" s="75">
        <v>0</v>
      </c>
      <c r="E46" s="75">
        <v>25126121248</v>
      </c>
      <c r="F46" s="75">
        <v>0</v>
      </c>
      <c r="G46" s="75">
        <v>1574614391.46</v>
      </c>
      <c r="H46" s="75">
        <v>1574614391.46</v>
      </c>
      <c r="I46" s="75">
        <v>6.2668422870296263</v>
      </c>
      <c r="J46" s="75">
        <v>2.3392977904624034E-2</v>
      </c>
      <c r="K46" s="92">
        <f t="shared" si="0"/>
        <v>0</v>
      </c>
    </row>
    <row r="47" spans="1:11">
      <c r="A47" s="73" t="s">
        <v>245</v>
      </c>
      <c r="B47" s="74" t="s">
        <v>108</v>
      </c>
      <c r="C47" s="75">
        <v>1860982046</v>
      </c>
      <c r="D47" s="75">
        <v>0</v>
      </c>
      <c r="E47" s="75">
        <v>1860982046</v>
      </c>
      <c r="F47" s="75">
        <v>0</v>
      </c>
      <c r="G47" s="75">
        <v>1043281111.11</v>
      </c>
      <c r="H47" s="75">
        <v>1043281111.11</v>
      </c>
      <c r="I47" s="75">
        <v>56.060783248953491</v>
      </c>
      <c r="J47" s="75">
        <v>1.549931977814507E-2</v>
      </c>
      <c r="K47" s="92">
        <f t="shared" si="0"/>
        <v>0</v>
      </c>
    </row>
    <row r="48" spans="1:11">
      <c r="A48" s="73" t="s">
        <v>246</v>
      </c>
      <c r="B48" s="74" t="s">
        <v>109</v>
      </c>
      <c r="C48" s="75">
        <v>610373917</v>
      </c>
      <c r="D48" s="75">
        <v>0</v>
      </c>
      <c r="E48" s="75">
        <v>610373917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92">
        <f t="shared" si="0"/>
        <v>0</v>
      </c>
    </row>
    <row r="49" spans="1:11" s="89" customFormat="1">
      <c r="A49" s="66" t="s">
        <v>247</v>
      </c>
      <c r="B49" s="67" t="s">
        <v>110</v>
      </c>
      <c r="C49" s="68">
        <v>19789424396000</v>
      </c>
      <c r="D49" s="68">
        <v>0</v>
      </c>
      <c r="E49" s="68">
        <v>19789424396000</v>
      </c>
      <c r="F49" s="68">
        <v>0</v>
      </c>
      <c r="G49" s="68">
        <v>1616706247917</v>
      </c>
      <c r="H49" s="68">
        <v>1616706247917</v>
      </c>
      <c r="I49" s="68">
        <v>8.1695466000708024</v>
      </c>
      <c r="J49" s="68">
        <v>24.018308063806831</v>
      </c>
      <c r="K49" s="92">
        <f t="shared" si="0"/>
        <v>0</v>
      </c>
    </row>
    <row r="50" spans="1:11" s="89" customFormat="1">
      <c r="A50" s="73" t="s">
        <v>248</v>
      </c>
      <c r="B50" s="74" t="s">
        <v>184</v>
      </c>
      <c r="C50" s="75">
        <v>12480920555730</v>
      </c>
      <c r="D50" s="75">
        <v>0</v>
      </c>
      <c r="E50" s="75">
        <v>12480920555730</v>
      </c>
      <c r="F50" s="75">
        <v>0</v>
      </c>
      <c r="G50" s="75">
        <v>1079509999309</v>
      </c>
      <c r="H50" s="75">
        <v>1079509999309</v>
      </c>
      <c r="I50" s="75">
        <v>8.6492818737909225</v>
      </c>
      <c r="J50" s="75">
        <v>16.037547794950179</v>
      </c>
      <c r="K50" s="92">
        <f t="shared" si="0"/>
        <v>0</v>
      </c>
    </row>
    <row r="51" spans="1:11" s="89" customFormat="1">
      <c r="A51" s="73" t="s">
        <v>249</v>
      </c>
      <c r="B51" s="74" t="s">
        <v>111</v>
      </c>
      <c r="C51" s="75">
        <v>6446354983297</v>
      </c>
      <c r="D51" s="75">
        <v>0</v>
      </c>
      <c r="E51" s="75">
        <v>6446354983297</v>
      </c>
      <c r="F51" s="75">
        <v>0</v>
      </c>
      <c r="G51" s="75">
        <v>537196248608</v>
      </c>
      <c r="H51" s="75">
        <v>537196248608</v>
      </c>
      <c r="I51" s="75">
        <v>8.3333333333320407</v>
      </c>
      <c r="J51" s="75">
        <v>7.9807602688566517</v>
      </c>
      <c r="K51" s="92">
        <f t="shared" si="0"/>
        <v>0</v>
      </c>
    </row>
    <row r="52" spans="1:11">
      <c r="A52" s="73" t="s">
        <v>250</v>
      </c>
      <c r="B52" s="74" t="s">
        <v>185</v>
      </c>
      <c r="C52" s="75">
        <v>473199435973</v>
      </c>
      <c r="D52" s="75">
        <v>0</v>
      </c>
      <c r="E52" s="75">
        <v>473199435973</v>
      </c>
      <c r="F52" s="75"/>
      <c r="G52" s="75">
        <v>0</v>
      </c>
      <c r="H52" s="75">
        <v>0</v>
      </c>
      <c r="I52" s="75">
        <v>0</v>
      </c>
      <c r="J52" s="75">
        <v>0</v>
      </c>
      <c r="K52" s="92">
        <f t="shared" si="0"/>
        <v>0</v>
      </c>
    </row>
    <row r="53" spans="1:11">
      <c r="A53" s="73" t="s">
        <v>251</v>
      </c>
      <c r="B53" s="74" t="s">
        <v>186</v>
      </c>
      <c r="C53" s="75">
        <v>388949421000</v>
      </c>
      <c r="D53" s="75">
        <v>0</v>
      </c>
      <c r="E53" s="75">
        <v>388949421000</v>
      </c>
      <c r="F53" s="75"/>
      <c r="G53" s="75">
        <v>0</v>
      </c>
      <c r="H53" s="75">
        <v>0</v>
      </c>
      <c r="I53" s="75">
        <v>0</v>
      </c>
      <c r="J53" s="75">
        <v>0</v>
      </c>
      <c r="K53" s="92">
        <f t="shared" si="0"/>
        <v>0</v>
      </c>
    </row>
    <row r="54" spans="1:11" s="89" customFormat="1">
      <c r="A54" s="66" t="s">
        <v>252</v>
      </c>
      <c r="B54" s="67" t="s">
        <v>253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92">
        <f t="shared" si="0"/>
        <v>0</v>
      </c>
    </row>
    <row r="55" spans="1:11">
      <c r="A55" s="66" t="s">
        <v>254</v>
      </c>
      <c r="B55" s="67" t="s">
        <v>112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92">
        <f t="shared" si="0"/>
        <v>0</v>
      </c>
    </row>
    <row r="56" spans="1:11" s="89" customFormat="1">
      <c r="A56" s="66" t="s">
        <v>255</v>
      </c>
      <c r="B56" s="67" t="s">
        <v>113</v>
      </c>
      <c r="C56" s="68">
        <v>9726403279294</v>
      </c>
      <c r="D56" s="68">
        <v>0</v>
      </c>
      <c r="E56" s="68">
        <v>9726403279294</v>
      </c>
      <c r="F56" s="68">
        <v>0</v>
      </c>
      <c r="G56" s="68">
        <v>809737309063</v>
      </c>
      <c r="H56" s="68">
        <v>809737309063</v>
      </c>
      <c r="I56" s="68">
        <v>8.3251463651194157</v>
      </c>
      <c r="J56" s="68">
        <v>12.029717931065708</v>
      </c>
      <c r="K56" s="92">
        <f t="shared" si="0"/>
        <v>0</v>
      </c>
    </row>
    <row r="57" spans="1:11">
      <c r="A57" s="66" t="s">
        <v>256</v>
      </c>
      <c r="B57" s="67" t="s">
        <v>114</v>
      </c>
      <c r="C57" s="68">
        <v>288040030004</v>
      </c>
      <c r="D57" s="68">
        <v>0</v>
      </c>
      <c r="E57" s="68">
        <v>288040030004</v>
      </c>
      <c r="F57" s="68">
        <v>0</v>
      </c>
      <c r="G57" s="68">
        <v>40985577507</v>
      </c>
      <c r="H57" s="68">
        <v>40985577507</v>
      </c>
      <c r="I57" s="68">
        <v>14.229125551205794</v>
      </c>
      <c r="J57" s="68">
        <v>0.60889492324563366</v>
      </c>
      <c r="K57" s="92">
        <f t="shared" si="0"/>
        <v>0</v>
      </c>
    </row>
    <row r="58" spans="1:11">
      <c r="A58" s="66" t="s">
        <v>257</v>
      </c>
      <c r="B58" s="67" t="s">
        <v>115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92">
        <f t="shared" si="0"/>
        <v>0</v>
      </c>
    </row>
    <row r="59" spans="1:11">
      <c r="A59" s="73" t="s">
        <v>258</v>
      </c>
      <c r="B59" s="74" t="s">
        <v>116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92">
        <f t="shared" si="0"/>
        <v>0</v>
      </c>
    </row>
    <row r="60" spans="1:11">
      <c r="A60" s="73" t="s">
        <v>259</v>
      </c>
      <c r="B60" s="74" t="s">
        <v>117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92">
        <f t="shared" si="0"/>
        <v>0</v>
      </c>
    </row>
    <row r="61" spans="1:11">
      <c r="A61" s="66" t="s">
        <v>260</v>
      </c>
      <c r="B61" s="67" t="s">
        <v>118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92">
        <f t="shared" si="0"/>
        <v>0</v>
      </c>
    </row>
    <row r="62" spans="1:11" s="89" customFormat="1">
      <c r="A62" s="66" t="s">
        <v>261</v>
      </c>
      <c r="B62" s="67" t="s">
        <v>119</v>
      </c>
      <c r="C62" s="68">
        <v>2077883632000</v>
      </c>
      <c r="D62" s="68">
        <v>0</v>
      </c>
      <c r="E62" s="68">
        <v>2077883632000</v>
      </c>
      <c r="F62" s="68">
        <v>0</v>
      </c>
      <c r="G62" s="68">
        <v>450105636587</v>
      </c>
      <c r="H62" s="68">
        <v>450105636587</v>
      </c>
      <c r="I62" s="68">
        <v>21.661734548328162</v>
      </c>
      <c r="J62" s="68">
        <v>6.6869141222972894</v>
      </c>
      <c r="K62" s="92">
        <f t="shared" si="0"/>
        <v>0</v>
      </c>
    </row>
    <row r="63" spans="1:11" s="89" customFormat="1">
      <c r="A63" s="73" t="s">
        <v>262</v>
      </c>
      <c r="B63" s="74" t="s">
        <v>120</v>
      </c>
      <c r="C63" s="75">
        <v>471396989540</v>
      </c>
      <c r="D63" s="75">
        <v>0</v>
      </c>
      <c r="E63" s="75">
        <v>471396989540</v>
      </c>
      <c r="F63" s="75">
        <v>0</v>
      </c>
      <c r="G63" s="75">
        <v>89622198009</v>
      </c>
      <c r="H63" s="75">
        <v>89622198009</v>
      </c>
      <c r="I63" s="75">
        <v>19.012042927226879</v>
      </c>
      <c r="J63" s="75">
        <v>1.3314562023305598</v>
      </c>
      <c r="K63" s="92">
        <f t="shared" si="0"/>
        <v>0</v>
      </c>
    </row>
    <row r="64" spans="1:11" s="89" customFormat="1">
      <c r="A64" s="73" t="s">
        <v>263</v>
      </c>
      <c r="B64" s="74" t="s">
        <v>121</v>
      </c>
      <c r="C64" s="75">
        <v>1430568444782</v>
      </c>
      <c r="D64" s="75">
        <v>0</v>
      </c>
      <c r="E64" s="75">
        <v>1430568444782</v>
      </c>
      <c r="F64" s="75">
        <v>0</v>
      </c>
      <c r="G64" s="75">
        <v>184565240900</v>
      </c>
      <c r="H64" s="75">
        <v>184565240900</v>
      </c>
      <c r="I64" s="75">
        <v>12.901531665485976</v>
      </c>
      <c r="J64" s="75">
        <v>2.7419605877805102</v>
      </c>
      <c r="K64" s="92">
        <f t="shared" si="0"/>
        <v>0</v>
      </c>
    </row>
    <row r="65" spans="1:11" s="89" customFormat="1">
      <c r="A65" s="73" t="s">
        <v>264</v>
      </c>
      <c r="B65" s="74" t="s">
        <v>265</v>
      </c>
      <c r="C65" s="75">
        <v>175918197678</v>
      </c>
      <c r="D65" s="75">
        <v>0</v>
      </c>
      <c r="E65" s="75">
        <v>175918197678</v>
      </c>
      <c r="F65" s="75">
        <v>0</v>
      </c>
      <c r="G65" s="75">
        <v>175918197678</v>
      </c>
      <c r="H65" s="75">
        <v>175918197678</v>
      </c>
      <c r="I65" s="75">
        <v>100</v>
      </c>
      <c r="J65" s="75">
        <v>2.6134973321862192</v>
      </c>
      <c r="K65" s="92">
        <f t="shared" si="0"/>
        <v>0</v>
      </c>
    </row>
    <row r="66" spans="1:11" s="89" customFormat="1">
      <c r="A66" s="66" t="s">
        <v>266</v>
      </c>
      <c r="B66" s="67" t="s">
        <v>122</v>
      </c>
      <c r="C66" s="68">
        <v>130118552055</v>
      </c>
      <c r="D66" s="68">
        <v>0</v>
      </c>
      <c r="E66" s="68">
        <v>130118552055</v>
      </c>
      <c r="F66" s="68">
        <v>0</v>
      </c>
      <c r="G66" s="68">
        <v>10377580844</v>
      </c>
      <c r="H66" s="68">
        <v>10377580844</v>
      </c>
      <c r="I66" s="68">
        <v>7.9754813438236578</v>
      </c>
      <c r="J66" s="68">
        <v>0.15417267916753224</v>
      </c>
      <c r="K66" s="92">
        <f t="shared" si="0"/>
        <v>0</v>
      </c>
    </row>
    <row r="67" spans="1:11" s="89" customFormat="1">
      <c r="A67" s="73" t="s">
        <v>267</v>
      </c>
      <c r="B67" s="74" t="s">
        <v>123</v>
      </c>
      <c r="C67" s="75">
        <v>121758805000</v>
      </c>
      <c r="D67" s="75">
        <v>0</v>
      </c>
      <c r="E67" s="75">
        <v>121758805000</v>
      </c>
      <c r="F67" s="75">
        <v>0</v>
      </c>
      <c r="G67" s="75">
        <v>8984243613</v>
      </c>
      <c r="H67" s="75">
        <v>8984243613</v>
      </c>
      <c r="I67" s="75">
        <v>7.3787219026993576</v>
      </c>
      <c r="J67" s="75">
        <v>0.13347281306999759</v>
      </c>
      <c r="K67" s="92">
        <f t="shared" si="0"/>
        <v>0</v>
      </c>
    </row>
    <row r="68" spans="1:11" s="89" customFormat="1">
      <c r="A68" s="73" t="s">
        <v>268</v>
      </c>
      <c r="B68" s="74" t="s">
        <v>124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92">
        <f t="shared" si="0"/>
        <v>0</v>
      </c>
    </row>
    <row r="69" spans="1:11">
      <c r="A69" s="73" t="s">
        <v>269</v>
      </c>
      <c r="B69" s="74" t="s">
        <v>125</v>
      </c>
      <c r="C69" s="75">
        <v>8359747055</v>
      </c>
      <c r="D69" s="75">
        <v>0</v>
      </c>
      <c r="E69" s="75">
        <v>8359747055</v>
      </c>
      <c r="F69" s="75">
        <v>0</v>
      </c>
      <c r="G69" s="75">
        <v>1393337231</v>
      </c>
      <c r="H69" s="75">
        <v>1393337231</v>
      </c>
      <c r="I69" s="75">
        <v>16.667217582458303</v>
      </c>
      <c r="J69" s="75">
        <v>2.0699866097534665E-2</v>
      </c>
      <c r="K69" s="92">
        <f t="shared" si="0"/>
        <v>0</v>
      </c>
    </row>
    <row r="70" spans="1:11">
      <c r="A70" s="66" t="s">
        <v>270</v>
      </c>
      <c r="B70" s="67" t="s">
        <v>126</v>
      </c>
      <c r="C70" s="68">
        <v>49000000000</v>
      </c>
      <c r="D70" s="68">
        <v>0</v>
      </c>
      <c r="E70" s="68">
        <v>49000000000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92">
        <f t="shared" si="0"/>
        <v>0</v>
      </c>
    </row>
    <row r="71" spans="1:11">
      <c r="A71" s="59" t="s">
        <v>271</v>
      </c>
      <c r="B71" s="60" t="s">
        <v>127</v>
      </c>
      <c r="C71" s="61">
        <v>3834512392000</v>
      </c>
      <c r="D71" s="61">
        <v>0</v>
      </c>
      <c r="E71" s="61">
        <v>3834512392000</v>
      </c>
      <c r="F71" s="61">
        <v>0</v>
      </c>
      <c r="G71" s="61">
        <v>122241942765.89</v>
      </c>
      <c r="H71" s="61">
        <v>122241942765.89</v>
      </c>
      <c r="I71" s="61">
        <v>3.1879396979111392</v>
      </c>
      <c r="J71" s="61">
        <v>1.8160656232090733</v>
      </c>
      <c r="K71" s="92">
        <f t="shared" si="0"/>
        <v>0</v>
      </c>
    </row>
    <row r="72" spans="1:11" ht="26.25" customHeight="1">
      <c r="A72" s="76" t="s">
        <v>272</v>
      </c>
      <c r="B72" s="77" t="s">
        <v>128</v>
      </c>
      <c r="C72" s="78">
        <v>85190053652</v>
      </c>
      <c r="D72" s="78">
        <v>0</v>
      </c>
      <c r="E72" s="78">
        <v>85190053652</v>
      </c>
      <c r="F72" s="78">
        <v>0</v>
      </c>
      <c r="G72" s="78">
        <v>5387210011.2300005</v>
      </c>
      <c r="H72" s="78">
        <v>5387210011.2300005</v>
      </c>
      <c r="I72" s="78">
        <v>6.3237546876501183</v>
      </c>
      <c r="J72" s="78">
        <v>8.0034124826855527E-2</v>
      </c>
      <c r="K72" s="92">
        <f t="shared" si="0"/>
        <v>0</v>
      </c>
    </row>
    <row r="73" spans="1:11" ht="24" customHeight="1">
      <c r="A73" s="62" t="s">
        <v>273</v>
      </c>
      <c r="B73" s="62" t="s">
        <v>129</v>
      </c>
      <c r="C73" s="63">
        <v>85190053652</v>
      </c>
      <c r="D73" s="63">
        <v>0</v>
      </c>
      <c r="E73" s="63">
        <v>85190053652</v>
      </c>
      <c r="F73" s="63">
        <v>0</v>
      </c>
      <c r="G73" s="63">
        <v>4122005887.8800001</v>
      </c>
      <c r="H73" s="63">
        <v>4122005887.8800001</v>
      </c>
      <c r="I73" s="63">
        <v>4.8385999435078748</v>
      </c>
      <c r="J73" s="63">
        <v>6.1237845393055095E-2</v>
      </c>
      <c r="K73" s="92">
        <f t="shared" ref="K73:K116" si="1">+E73-C73</f>
        <v>0</v>
      </c>
    </row>
    <row r="74" spans="1:11">
      <c r="A74" s="64" t="s">
        <v>274</v>
      </c>
      <c r="B74" s="64" t="s">
        <v>130</v>
      </c>
      <c r="C74" s="65">
        <v>85190053652</v>
      </c>
      <c r="D74" s="65">
        <v>0</v>
      </c>
      <c r="E74" s="65">
        <v>85190053652</v>
      </c>
      <c r="F74" s="65">
        <v>0</v>
      </c>
      <c r="G74" s="65">
        <v>4122005887.8800001</v>
      </c>
      <c r="H74" s="65">
        <v>4122005887.8800001</v>
      </c>
      <c r="I74" s="65">
        <v>4.8385999435078748</v>
      </c>
      <c r="J74" s="65">
        <v>6.1237845393055095E-2</v>
      </c>
      <c r="K74" s="92">
        <f t="shared" si="1"/>
        <v>0</v>
      </c>
    </row>
    <row r="75" spans="1:11">
      <c r="A75" s="66" t="s">
        <v>275</v>
      </c>
      <c r="B75" s="67" t="s">
        <v>131</v>
      </c>
      <c r="C75" s="68">
        <v>3845619605</v>
      </c>
      <c r="D75" s="68">
        <v>0</v>
      </c>
      <c r="E75" s="68">
        <v>3845619605</v>
      </c>
      <c r="F75" s="68">
        <v>0</v>
      </c>
      <c r="G75" s="68">
        <v>27410</v>
      </c>
      <c r="H75" s="68">
        <v>27410</v>
      </c>
      <c r="I75" s="68">
        <v>7.1275900415012576E-4</v>
      </c>
      <c r="J75" s="68">
        <v>4.0721177695525542E-7</v>
      </c>
      <c r="K75" s="92">
        <f t="shared" si="1"/>
        <v>0</v>
      </c>
    </row>
    <row r="76" spans="1:11">
      <c r="A76" s="66" t="s">
        <v>276</v>
      </c>
      <c r="B76" s="67" t="s">
        <v>132</v>
      </c>
      <c r="C76" s="68">
        <v>8072914461</v>
      </c>
      <c r="D76" s="68">
        <v>0</v>
      </c>
      <c r="E76" s="68">
        <v>8072914461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92">
        <f t="shared" si="1"/>
        <v>0</v>
      </c>
    </row>
    <row r="77" spans="1:11">
      <c r="A77" s="66" t="s">
        <v>277</v>
      </c>
      <c r="B77" s="67" t="s">
        <v>133</v>
      </c>
      <c r="C77" s="68">
        <v>73271519586</v>
      </c>
      <c r="D77" s="68">
        <v>0</v>
      </c>
      <c r="E77" s="68">
        <v>73271519586</v>
      </c>
      <c r="F77" s="68">
        <v>0</v>
      </c>
      <c r="G77" s="68">
        <v>4063347460.9899998</v>
      </c>
      <c r="H77" s="68">
        <v>4063347460.9899998</v>
      </c>
      <c r="I77" s="68">
        <v>5.5456028262397119</v>
      </c>
      <c r="J77" s="68">
        <v>6.036639693456268E-2</v>
      </c>
      <c r="K77" s="92">
        <f t="shared" si="1"/>
        <v>0</v>
      </c>
    </row>
    <row r="78" spans="1:11">
      <c r="A78" s="66" t="s">
        <v>278</v>
      </c>
      <c r="B78" s="67" t="s">
        <v>134</v>
      </c>
      <c r="C78" s="68">
        <v>0</v>
      </c>
      <c r="D78" s="68">
        <v>0</v>
      </c>
      <c r="E78" s="68">
        <v>0</v>
      </c>
      <c r="F78" s="68">
        <v>0</v>
      </c>
      <c r="G78" s="68">
        <v>687946.88</v>
      </c>
      <c r="H78" s="68">
        <v>687946.88</v>
      </c>
      <c r="I78" s="68">
        <v>0</v>
      </c>
      <c r="J78" s="68">
        <v>1.0220360140664863E-5</v>
      </c>
      <c r="K78" s="92">
        <f t="shared" si="1"/>
        <v>0</v>
      </c>
    </row>
    <row r="79" spans="1:11">
      <c r="A79" s="66" t="s">
        <v>279</v>
      </c>
      <c r="B79" s="67" t="s">
        <v>135</v>
      </c>
      <c r="C79" s="68">
        <v>0</v>
      </c>
      <c r="D79" s="68">
        <v>0</v>
      </c>
      <c r="E79" s="68">
        <v>0</v>
      </c>
      <c r="F79" s="68">
        <v>0</v>
      </c>
      <c r="G79" s="68">
        <v>57943070.009999998</v>
      </c>
      <c r="H79" s="68">
        <v>57943070.009999998</v>
      </c>
      <c r="I79" s="68">
        <v>0</v>
      </c>
      <c r="J79" s="68">
        <v>8.6082088657478536E-4</v>
      </c>
      <c r="K79" s="92">
        <f t="shared" si="1"/>
        <v>0</v>
      </c>
    </row>
    <row r="80" spans="1:11">
      <c r="A80" s="64" t="s">
        <v>280</v>
      </c>
      <c r="B80" s="64" t="s">
        <v>136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92">
        <f t="shared" si="1"/>
        <v>0</v>
      </c>
    </row>
    <row r="81" spans="1:11">
      <c r="A81" s="66" t="s">
        <v>281</v>
      </c>
      <c r="B81" s="67" t="s">
        <v>137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92">
        <f t="shared" si="1"/>
        <v>0</v>
      </c>
    </row>
    <row r="82" spans="1:11">
      <c r="A82" s="62" t="s">
        <v>282</v>
      </c>
      <c r="B82" s="62" t="s">
        <v>138</v>
      </c>
      <c r="C82" s="63">
        <v>0</v>
      </c>
      <c r="D82" s="63">
        <v>0</v>
      </c>
      <c r="E82" s="63">
        <v>0</v>
      </c>
      <c r="F82" s="63">
        <v>0</v>
      </c>
      <c r="G82" s="63">
        <v>842589833</v>
      </c>
      <c r="H82" s="63">
        <v>842589833</v>
      </c>
      <c r="I82" s="63">
        <v>0</v>
      </c>
      <c r="J82" s="63">
        <v>1.251778559432185E-2</v>
      </c>
      <c r="K82" s="92">
        <f t="shared" si="1"/>
        <v>0</v>
      </c>
    </row>
    <row r="83" spans="1:11">
      <c r="A83" s="64" t="s">
        <v>283</v>
      </c>
      <c r="B83" s="64" t="s">
        <v>139</v>
      </c>
      <c r="C83" s="65">
        <v>0</v>
      </c>
      <c r="D83" s="65">
        <v>0</v>
      </c>
      <c r="E83" s="65">
        <v>0</v>
      </c>
      <c r="F83" s="65">
        <v>0</v>
      </c>
      <c r="G83" s="65">
        <v>842589833</v>
      </c>
      <c r="H83" s="65">
        <v>842589833</v>
      </c>
      <c r="I83" s="65">
        <v>0</v>
      </c>
      <c r="J83" s="65">
        <v>1.251778559432185E-2</v>
      </c>
      <c r="K83" s="92">
        <f t="shared" si="1"/>
        <v>0</v>
      </c>
    </row>
    <row r="84" spans="1:11">
      <c r="A84" s="62" t="s">
        <v>284</v>
      </c>
      <c r="B84" s="62" t="s">
        <v>140</v>
      </c>
      <c r="C84" s="63">
        <v>0</v>
      </c>
      <c r="D84" s="63">
        <v>0</v>
      </c>
      <c r="E84" s="63">
        <v>0</v>
      </c>
      <c r="F84" s="63">
        <v>0</v>
      </c>
      <c r="G84" s="63">
        <v>422614290.35000002</v>
      </c>
      <c r="H84" s="63">
        <v>422614290.35000002</v>
      </c>
      <c r="I84" s="63">
        <v>0</v>
      </c>
      <c r="J84" s="63">
        <v>6.2784938394785756E-3</v>
      </c>
      <c r="K84" s="92">
        <f t="shared" si="1"/>
        <v>0</v>
      </c>
    </row>
    <row r="85" spans="1:11">
      <c r="A85" s="64" t="s">
        <v>285</v>
      </c>
      <c r="B85" s="64" t="s">
        <v>141</v>
      </c>
      <c r="C85" s="65">
        <v>0</v>
      </c>
      <c r="D85" s="65">
        <v>0</v>
      </c>
      <c r="E85" s="65">
        <v>0</v>
      </c>
      <c r="F85" s="65">
        <v>0</v>
      </c>
      <c r="G85" s="65">
        <v>422614290.35000002</v>
      </c>
      <c r="H85" s="65">
        <v>422614290.35000002</v>
      </c>
      <c r="I85" s="65">
        <v>0</v>
      </c>
      <c r="J85" s="65">
        <v>6.2784938394785756E-3</v>
      </c>
      <c r="K85" s="92">
        <f t="shared" si="1"/>
        <v>0</v>
      </c>
    </row>
    <row r="86" spans="1:11">
      <c r="A86" s="76" t="s">
        <v>286</v>
      </c>
      <c r="B86" s="77" t="s">
        <v>142</v>
      </c>
      <c r="C86" s="78">
        <v>2509074841456</v>
      </c>
      <c r="D86" s="78">
        <v>0</v>
      </c>
      <c r="E86" s="78">
        <v>2509074841456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92">
        <f t="shared" si="1"/>
        <v>0</v>
      </c>
    </row>
    <row r="87" spans="1:11">
      <c r="A87" s="62" t="s">
        <v>287</v>
      </c>
      <c r="B87" s="62" t="s">
        <v>143</v>
      </c>
      <c r="C87" s="63">
        <v>2509074841456</v>
      </c>
      <c r="D87" s="63">
        <v>0</v>
      </c>
      <c r="E87" s="63">
        <v>2509074841456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92">
        <f t="shared" si="1"/>
        <v>0</v>
      </c>
    </row>
    <row r="88" spans="1:11">
      <c r="A88" s="64" t="s">
        <v>288</v>
      </c>
      <c r="B88" s="64" t="s">
        <v>144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92">
        <f t="shared" si="1"/>
        <v>0</v>
      </c>
    </row>
    <row r="89" spans="1:11">
      <c r="A89" s="64" t="s">
        <v>289</v>
      </c>
      <c r="B89" s="64" t="s">
        <v>145</v>
      </c>
      <c r="C89" s="65">
        <v>701878974081</v>
      </c>
      <c r="D89" s="65">
        <v>0</v>
      </c>
      <c r="E89" s="65">
        <v>701878974081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92">
        <f t="shared" si="1"/>
        <v>0</v>
      </c>
    </row>
    <row r="90" spans="1:11">
      <c r="A90" s="64" t="s">
        <v>290</v>
      </c>
      <c r="B90" s="64" t="s">
        <v>196</v>
      </c>
      <c r="C90" s="65">
        <v>1807195867375</v>
      </c>
      <c r="D90" s="65">
        <v>0</v>
      </c>
      <c r="E90" s="65">
        <v>1807195867375</v>
      </c>
      <c r="F90" s="65"/>
      <c r="G90" s="65">
        <v>0</v>
      </c>
      <c r="H90" s="65">
        <v>0</v>
      </c>
      <c r="I90" s="65">
        <v>0</v>
      </c>
      <c r="J90" s="65">
        <v>0</v>
      </c>
      <c r="K90" s="92">
        <f t="shared" si="1"/>
        <v>0</v>
      </c>
    </row>
    <row r="91" spans="1:11">
      <c r="A91" s="76" t="s">
        <v>291</v>
      </c>
      <c r="B91" s="77" t="s">
        <v>146</v>
      </c>
      <c r="C91" s="78">
        <v>308372469687</v>
      </c>
      <c r="D91" s="78">
        <v>0</v>
      </c>
      <c r="E91" s="78">
        <v>308372469687</v>
      </c>
      <c r="F91" s="78">
        <v>0</v>
      </c>
      <c r="G91" s="78">
        <v>28289201686</v>
      </c>
      <c r="H91" s="78">
        <v>28289201686</v>
      </c>
      <c r="I91" s="78">
        <v>9.173711815037743</v>
      </c>
      <c r="J91" s="78">
        <v>0.42027348001465409</v>
      </c>
      <c r="K91" s="92">
        <f t="shared" si="1"/>
        <v>0</v>
      </c>
    </row>
    <row r="92" spans="1:11">
      <c r="A92" s="62" t="s">
        <v>292</v>
      </c>
      <c r="B92" s="62" t="s">
        <v>147</v>
      </c>
      <c r="C92" s="63">
        <v>9404980188</v>
      </c>
      <c r="D92" s="63">
        <v>0</v>
      </c>
      <c r="E92" s="63">
        <v>9404980188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92">
        <f t="shared" si="1"/>
        <v>0</v>
      </c>
    </row>
    <row r="93" spans="1:11">
      <c r="A93" s="64" t="s">
        <v>293</v>
      </c>
      <c r="B93" s="64" t="s">
        <v>148</v>
      </c>
      <c r="C93" s="65">
        <v>9404980188</v>
      </c>
      <c r="D93" s="65">
        <v>0</v>
      </c>
      <c r="E93" s="65">
        <v>9404980188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92">
        <f t="shared" si="1"/>
        <v>0</v>
      </c>
    </row>
    <row r="94" spans="1:11">
      <c r="A94" s="62" t="s">
        <v>294</v>
      </c>
      <c r="B94" s="62" t="s">
        <v>149</v>
      </c>
      <c r="C94" s="63">
        <v>298967489499</v>
      </c>
      <c r="D94" s="63">
        <v>0</v>
      </c>
      <c r="E94" s="63">
        <v>298967489499</v>
      </c>
      <c r="F94" s="63">
        <v>0</v>
      </c>
      <c r="G94" s="63">
        <v>28289201686</v>
      </c>
      <c r="H94" s="63">
        <v>28289201686</v>
      </c>
      <c r="I94" s="63">
        <v>9.4623003101126901</v>
      </c>
      <c r="J94" s="63">
        <v>0.42027348001465409</v>
      </c>
      <c r="K94" s="92">
        <f t="shared" si="1"/>
        <v>0</v>
      </c>
    </row>
    <row r="95" spans="1:11">
      <c r="A95" s="64" t="s">
        <v>295</v>
      </c>
      <c r="B95" s="64" t="s">
        <v>150</v>
      </c>
      <c r="C95" s="65">
        <v>298967489499</v>
      </c>
      <c r="D95" s="65">
        <v>0</v>
      </c>
      <c r="E95" s="65">
        <v>298967489499</v>
      </c>
      <c r="F95" s="65">
        <v>0</v>
      </c>
      <c r="G95" s="65">
        <v>28289201686</v>
      </c>
      <c r="H95" s="65">
        <v>28289201686</v>
      </c>
      <c r="I95" s="65">
        <v>9.4623003101126901</v>
      </c>
      <c r="J95" s="65">
        <v>0.42027348001465409</v>
      </c>
      <c r="K95" s="92">
        <f t="shared" si="1"/>
        <v>0</v>
      </c>
    </row>
    <row r="96" spans="1:11">
      <c r="A96" s="64" t="s">
        <v>296</v>
      </c>
      <c r="B96" s="64" t="s">
        <v>151</v>
      </c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92">
        <f t="shared" si="1"/>
        <v>0</v>
      </c>
    </row>
    <row r="97" spans="1:11" s="91" customFormat="1">
      <c r="A97" s="76" t="s">
        <v>297</v>
      </c>
      <c r="B97" s="77" t="s">
        <v>152</v>
      </c>
      <c r="C97" s="78">
        <v>71875027205</v>
      </c>
      <c r="D97" s="78">
        <v>0</v>
      </c>
      <c r="E97" s="78">
        <v>71875027205</v>
      </c>
      <c r="F97" s="78">
        <v>0</v>
      </c>
      <c r="G97" s="78">
        <v>2889001611.2399998</v>
      </c>
      <c r="H97" s="78">
        <v>2889001611.2399998</v>
      </c>
      <c r="I97" s="78">
        <v>4.0194789812045117</v>
      </c>
      <c r="J97" s="78">
        <v>4.2919937239680274E-2</v>
      </c>
      <c r="K97" s="92">
        <f t="shared" si="1"/>
        <v>0</v>
      </c>
    </row>
    <row r="98" spans="1:11">
      <c r="A98" s="62" t="s">
        <v>298</v>
      </c>
      <c r="B98" s="62" t="s">
        <v>153</v>
      </c>
      <c r="C98" s="63">
        <v>71875027205</v>
      </c>
      <c r="D98" s="63">
        <v>0</v>
      </c>
      <c r="E98" s="63">
        <v>71875027205</v>
      </c>
      <c r="F98" s="63">
        <v>0</v>
      </c>
      <c r="G98" s="63">
        <v>2889001611.2399998</v>
      </c>
      <c r="H98" s="63">
        <v>2889001611.2399998</v>
      </c>
      <c r="I98" s="63">
        <v>4.0194789812045117</v>
      </c>
      <c r="J98" s="63">
        <v>4.2919937239680274E-2</v>
      </c>
      <c r="K98" s="92">
        <f t="shared" si="1"/>
        <v>0</v>
      </c>
    </row>
    <row r="99" spans="1:11">
      <c r="A99" s="64" t="s">
        <v>299</v>
      </c>
      <c r="B99" s="64" t="s">
        <v>300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92">
        <f t="shared" si="1"/>
        <v>0</v>
      </c>
    </row>
    <row r="100" spans="1:11">
      <c r="A100" s="64" t="s">
        <v>301</v>
      </c>
      <c r="B100" s="64" t="s">
        <v>154</v>
      </c>
      <c r="C100" s="65">
        <v>13910000000</v>
      </c>
      <c r="D100" s="65">
        <v>0</v>
      </c>
      <c r="E100" s="65">
        <v>13910000000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92">
        <f t="shared" si="1"/>
        <v>0</v>
      </c>
    </row>
    <row r="101" spans="1:11">
      <c r="A101" s="64" t="s">
        <v>302</v>
      </c>
      <c r="B101" s="64" t="s">
        <v>155</v>
      </c>
      <c r="C101" s="65">
        <v>800000000</v>
      </c>
      <c r="D101" s="65">
        <v>0</v>
      </c>
      <c r="E101" s="65">
        <v>800000000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92">
        <f t="shared" si="1"/>
        <v>0</v>
      </c>
    </row>
    <row r="102" spans="1:11">
      <c r="A102" s="64" t="s">
        <v>303</v>
      </c>
      <c r="B102" s="64" t="s">
        <v>156</v>
      </c>
      <c r="C102" s="65">
        <v>4452474038</v>
      </c>
      <c r="D102" s="65">
        <v>0</v>
      </c>
      <c r="E102" s="65">
        <v>4452474038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92">
        <f t="shared" si="1"/>
        <v>0</v>
      </c>
    </row>
    <row r="103" spans="1:11">
      <c r="A103" s="64" t="s">
        <v>304</v>
      </c>
      <c r="B103" s="64" t="s">
        <v>157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92">
        <f t="shared" si="1"/>
        <v>0</v>
      </c>
    </row>
    <row r="104" spans="1:11">
      <c r="A104" s="64" t="s">
        <v>305</v>
      </c>
      <c r="B104" s="64" t="s">
        <v>158</v>
      </c>
      <c r="C104" s="65">
        <v>2712553167</v>
      </c>
      <c r="D104" s="65">
        <v>0</v>
      </c>
      <c r="E104" s="65">
        <v>2712553167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92">
        <f t="shared" si="1"/>
        <v>0</v>
      </c>
    </row>
    <row r="105" spans="1:11">
      <c r="A105" s="64" t="s">
        <v>306</v>
      </c>
      <c r="B105" s="64" t="s">
        <v>60</v>
      </c>
      <c r="C105" s="65">
        <v>50000000000</v>
      </c>
      <c r="D105" s="65">
        <v>0</v>
      </c>
      <c r="E105" s="65">
        <v>50000000000</v>
      </c>
      <c r="F105" s="65">
        <v>0</v>
      </c>
      <c r="G105" s="65">
        <v>2889000861.4099998</v>
      </c>
      <c r="H105" s="65">
        <v>2889000861.4099998</v>
      </c>
      <c r="I105" s="65">
        <v>5.77800172282</v>
      </c>
      <c r="J105" s="65">
        <v>4.2919926099964596E-2</v>
      </c>
      <c r="K105" s="92">
        <f t="shared" si="1"/>
        <v>0</v>
      </c>
    </row>
    <row r="106" spans="1:11">
      <c r="A106" s="64" t="s">
        <v>307</v>
      </c>
      <c r="B106" s="64" t="s">
        <v>159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92">
        <f t="shared" si="1"/>
        <v>0</v>
      </c>
    </row>
    <row r="107" spans="1:11">
      <c r="A107" s="64" t="s">
        <v>308</v>
      </c>
      <c r="B107" s="64" t="s">
        <v>174</v>
      </c>
      <c r="C107" s="65">
        <v>0</v>
      </c>
      <c r="D107" s="65">
        <v>0</v>
      </c>
      <c r="E107" s="65">
        <v>0</v>
      </c>
      <c r="F107" s="65">
        <v>0</v>
      </c>
      <c r="G107" s="65">
        <v>749.83</v>
      </c>
      <c r="H107" s="65">
        <v>749.83</v>
      </c>
      <c r="I107" s="65">
        <v>0</v>
      </c>
      <c r="J107" s="65">
        <v>1.1139715677284174E-8</v>
      </c>
      <c r="K107" s="92">
        <f t="shared" si="1"/>
        <v>0</v>
      </c>
    </row>
    <row r="108" spans="1:11" s="89" customFormat="1">
      <c r="A108" s="76" t="s">
        <v>309</v>
      </c>
      <c r="B108" s="77" t="s">
        <v>160</v>
      </c>
      <c r="C108" s="78">
        <v>860000000000</v>
      </c>
      <c r="D108" s="78">
        <v>0</v>
      </c>
      <c r="E108" s="78">
        <v>860000000000</v>
      </c>
      <c r="F108" s="78">
        <v>0</v>
      </c>
      <c r="G108" s="78">
        <v>85676529457.419998</v>
      </c>
      <c r="H108" s="78">
        <v>85676529457.419998</v>
      </c>
      <c r="I108" s="78">
        <v>9.9623871462116274</v>
      </c>
      <c r="J108" s="78">
        <v>1.2728380811278832</v>
      </c>
      <c r="K108" s="92">
        <f t="shared" si="1"/>
        <v>0</v>
      </c>
    </row>
    <row r="109" spans="1:11" s="89" customFormat="1">
      <c r="A109" s="62" t="s">
        <v>310</v>
      </c>
      <c r="B109" s="62" t="s">
        <v>311</v>
      </c>
      <c r="C109" s="63">
        <v>23064880955</v>
      </c>
      <c r="D109" s="63">
        <v>0</v>
      </c>
      <c r="E109" s="63">
        <v>23064880955</v>
      </c>
      <c r="F109" s="63">
        <v>0</v>
      </c>
      <c r="G109" s="63">
        <v>1722259947</v>
      </c>
      <c r="H109" s="63">
        <v>1722259947</v>
      </c>
      <c r="I109" s="63">
        <v>7.4670229183500245</v>
      </c>
      <c r="J109" s="63">
        <v>2.5586447770767382E-2</v>
      </c>
      <c r="K109" s="92">
        <f t="shared" si="1"/>
        <v>0</v>
      </c>
    </row>
    <row r="110" spans="1:11">
      <c r="A110" s="62" t="s">
        <v>312</v>
      </c>
      <c r="B110" s="62" t="s">
        <v>161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92">
        <f t="shared" si="1"/>
        <v>0</v>
      </c>
    </row>
    <row r="111" spans="1:11" s="89" customFormat="1">
      <c r="A111" s="62" t="s">
        <v>313</v>
      </c>
      <c r="B111" s="62" t="s">
        <v>314</v>
      </c>
      <c r="C111" s="63">
        <v>811990891961</v>
      </c>
      <c r="D111" s="63">
        <v>0</v>
      </c>
      <c r="E111" s="63">
        <v>811990891961</v>
      </c>
      <c r="F111" s="63">
        <v>0</v>
      </c>
      <c r="G111" s="63">
        <v>83347487621.240005</v>
      </c>
      <c r="H111" s="63">
        <v>83347487621.240005</v>
      </c>
      <c r="I111" s="63">
        <v>10.264584054625479</v>
      </c>
      <c r="J111" s="63">
        <v>1.2382370864283581</v>
      </c>
      <c r="K111" s="92">
        <f t="shared" si="1"/>
        <v>0</v>
      </c>
    </row>
    <row r="112" spans="1:11">
      <c r="A112" s="62" t="s">
        <v>315</v>
      </c>
      <c r="B112" s="62" t="s">
        <v>162</v>
      </c>
      <c r="C112" s="63">
        <v>6379389267</v>
      </c>
      <c r="D112" s="63">
        <v>0</v>
      </c>
      <c r="E112" s="63">
        <v>6379389267</v>
      </c>
      <c r="F112" s="63">
        <v>0</v>
      </c>
      <c r="G112" s="63">
        <v>210057</v>
      </c>
      <c r="H112" s="63">
        <v>210057</v>
      </c>
      <c r="I112" s="63">
        <v>3.2927446689388546E-3</v>
      </c>
      <c r="J112" s="63">
        <v>3.1206743608861758E-6</v>
      </c>
      <c r="K112" s="92">
        <f t="shared" si="1"/>
        <v>0</v>
      </c>
    </row>
    <row r="113" spans="1:11">
      <c r="A113" s="62" t="s">
        <v>316</v>
      </c>
      <c r="B113" s="62" t="s">
        <v>163</v>
      </c>
      <c r="C113" s="63">
        <v>1689403386</v>
      </c>
      <c r="D113" s="63">
        <v>0</v>
      </c>
      <c r="E113" s="63">
        <v>1689403386</v>
      </c>
      <c r="F113" s="63">
        <v>0</v>
      </c>
      <c r="G113" s="63">
        <v>30938643.18</v>
      </c>
      <c r="H113" s="63">
        <v>30938643.18</v>
      </c>
      <c r="I113" s="63">
        <v>1.8313354546573637</v>
      </c>
      <c r="J113" s="63">
        <v>4.5963443509348392E-4</v>
      </c>
      <c r="K113" s="92">
        <f t="shared" si="1"/>
        <v>0</v>
      </c>
    </row>
    <row r="114" spans="1:11">
      <c r="A114" s="62" t="s">
        <v>317</v>
      </c>
      <c r="B114" s="62" t="s">
        <v>164</v>
      </c>
      <c r="C114" s="63">
        <v>532077713</v>
      </c>
      <c r="D114" s="63">
        <v>0</v>
      </c>
      <c r="E114" s="63">
        <v>532077713</v>
      </c>
      <c r="F114" s="63">
        <v>0</v>
      </c>
      <c r="G114" s="63">
        <v>23143645</v>
      </c>
      <c r="H114" s="63">
        <v>23143645</v>
      </c>
      <c r="I114" s="63">
        <v>4.3496738229289447</v>
      </c>
      <c r="J114" s="63">
        <v>3.4382943471986913E-4</v>
      </c>
      <c r="K114" s="92">
        <f t="shared" si="1"/>
        <v>0</v>
      </c>
    </row>
    <row r="115" spans="1:11">
      <c r="A115" s="62" t="s">
        <v>318</v>
      </c>
      <c r="B115" s="62" t="s">
        <v>165</v>
      </c>
      <c r="C115" s="63">
        <v>16043967517</v>
      </c>
      <c r="D115" s="63">
        <v>0</v>
      </c>
      <c r="E115" s="63">
        <v>16043967517</v>
      </c>
      <c r="F115" s="63">
        <v>0</v>
      </c>
      <c r="G115" s="63">
        <v>551341119</v>
      </c>
      <c r="H115" s="63">
        <v>551341119</v>
      </c>
      <c r="I115" s="63">
        <v>3.4364387637646696</v>
      </c>
      <c r="J115" s="63">
        <v>8.190901013370628E-3</v>
      </c>
      <c r="K115" s="92">
        <f t="shared" si="1"/>
        <v>0</v>
      </c>
    </row>
    <row r="116" spans="1:11">
      <c r="A116" s="62" t="s">
        <v>319</v>
      </c>
      <c r="B116" s="62" t="s">
        <v>166</v>
      </c>
      <c r="C116" s="63">
        <v>299389201</v>
      </c>
      <c r="D116" s="63">
        <v>0</v>
      </c>
      <c r="E116" s="63">
        <v>299389201</v>
      </c>
      <c r="F116" s="63">
        <v>0</v>
      </c>
      <c r="G116" s="63">
        <v>1148425</v>
      </c>
      <c r="H116" s="63">
        <v>1148425</v>
      </c>
      <c r="I116" s="63">
        <v>0.38358931991003908</v>
      </c>
      <c r="J116" s="63">
        <v>1.7061371213055061E-5</v>
      </c>
      <c r="K116" s="92">
        <f t="shared" si="1"/>
        <v>0</v>
      </c>
    </row>
    <row r="117" spans="1:11">
      <c r="G117" s="11"/>
      <c r="H117" s="11"/>
    </row>
    <row r="118" spans="1:11">
      <c r="A118" s="50"/>
      <c r="B118" s="50" t="s">
        <v>81</v>
      </c>
      <c r="C118" s="51">
        <v>64127797852000</v>
      </c>
      <c r="D118" s="51">
        <v>0</v>
      </c>
      <c r="E118" s="51">
        <v>64127797852000</v>
      </c>
      <c r="F118" s="51">
        <v>0</v>
      </c>
      <c r="G118" s="51">
        <v>6731141276155.1396</v>
      </c>
      <c r="H118" s="51">
        <v>6731141276155.1396</v>
      </c>
      <c r="I118" s="51">
        <v>10.496448500679664</v>
      </c>
      <c r="J118" s="51">
        <v>100</v>
      </c>
    </row>
  </sheetData>
  <autoFilter ref="A7:J118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26"/>
  <sheetViews>
    <sheetView view="pageBreakPreview" topLeftCell="A32" zoomScale="70" zoomScaleNormal="100" zoomScaleSheetLayoutView="70" workbookViewId="0">
      <selection activeCell="B40" sqref="B40"/>
    </sheetView>
  </sheetViews>
  <sheetFormatPr baseColWidth="10" defaultRowHeight="9"/>
  <cols>
    <col min="1" max="1" width="25.42578125" style="13" customWidth="1"/>
    <col min="2" max="2" width="72.140625" style="14" customWidth="1"/>
    <col min="3" max="3" width="28.5703125" style="15" customWidth="1"/>
    <col min="4" max="6" width="28.85546875" style="16" hidden="1" customWidth="1"/>
    <col min="7" max="7" width="27" style="16" hidden="1" customWidth="1"/>
    <col min="8" max="12" width="28.85546875" style="16" customWidth="1"/>
    <col min="13" max="14" width="9.140625" style="16" customWidth="1"/>
    <col min="15" max="15" width="20.140625" style="16" customWidth="1"/>
    <col min="16" max="17" width="27.7109375" style="16" customWidth="1"/>
    <col min="18" max="16384" width="11.42578125" style="5"/>
  </cols>
  <sheetData>
    <row r="1" spans="1:17" s="6" customFormat="1" ht="21" customHeight="1">
      <c r="A1" s="7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O1" s="58"/>
      <c r="P1" s="58"/>
    </row>
    <row r="2" spans="1:17" s="6" customFormat="1" ht="15.75">
      <c r="A2" s="7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7" s="6" customFormat="1" ht="15.75">
      <c r="A3" s="7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7"/>
      <c r="N3" s="7"/>
      <c r="O3" s="7"/>
      <c r="P3" s="7"/>
      <c r="Q3" s="7"/>
    </row>
    <row r="4" spans="1:17" s="6" customFormat="1" ht="15.75">
      <c r="A4" s="7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7"/>
      <c r="N4" s="7"/>
      <c r="O4" s="7"/>
      <c r="P4" s="7"/>
      <c r="Q4" s="7"/>
    </row>
    <row r="5" spans="1:17" s="6" customFormat="1" ht="15.75">
      <c r="A5" s="7"/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7"/>
      <c r="N5" s="7"/>
      <c r="O5" s="7"/>
      <c r="P5" s="7"/>
      <c r="Q5" s="7"/>
    </row>
    <row r="6" spans="1:17" s="2" customFormat="1" ht="9.75" thickBot="1">
      <c r="A6" s="4"/>
      <c r="B6" s="3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1"/>
      <c r="Q6" s="1"/>
    </row>
    <row r="7" spans="1:17" s="17" customFormat="1" ht="35.25" customHeight="1" thickBot="1">
      <c r="A7" s="18"/>
      <c r="B7" s="19"/>
      <c r="C7" s="20"/>
      <c r="D7" s="94" t="s">
        <v>7</v>
      </c>
      <c r="E7" s="94"/>
      <c r="F7" s="95"/>
      <c r="G7" s="93" t="s">
        <v>79</v>
      </c>
      <c r="H7" s="94"/>
      <c r="I7" s="95"/>
      <c r="J7" s="93" t="s">
        <v>80</v>
      </c>
      <c r="K7" s="94"/>
      <c r="L7" s="95"/>
      <c r="M7" s="96" t="s">
        <v>4</v>
      </c>
      <c r="N7" s="97"/>
      <c r="O7" s="98"/>
      <c r="P7" s="40" t="s">
        <v>5</v>
      </c>
      <c r="Q7" s="40" t="s">
        <v>6</v>
      </c>
    </row>
    <row r="8" spans="1:17" s="21" customFormat="1" ht="35.25" customHeight="1" thickBot="1">
      <c r="A8" s="39" t="s">
        <v>176</v>
      </c>
      <c r="B8" s="22" t="s">
        <v>175</v>
      </c>
      <c r="C8" s="23" t="s">
        <v>180</v>
      </c>
      <c r="D8" s="24" t="s">
        <v>2</v>
      </c>
      <c r="E8" s="25" t="s">
        <v>3</v>
      </c>
      <c r="F8" s="25" t="s">
        <v>181</v>
      </c>
      <c r="G8" s="25" t="s">
        <v>0</v>
      </c>
      <c r="H8" s="25" t="s">
        <v>1</v>
      </c>
      <c r="I8" s="25" t="s">
        <v>182</v>
      </c>
      <c r="J8" s="44" t="s">
        <v>2</v>
      </c>
      <c r="K8" s="25" t="s">
        <v>3</v>
      </c>
      <c r="L8" s="25" t="s">
        <v>181</v>
      </c>
      <c r="M8" s="26" t="s">
        <v>1</v>
      </c>
      <c r="N8" s="27" t="s">
        <v>77</v>
      </c>
      <c r="O8" s="28" t="s">
        <v>78</v>
      </c>
      <c r="P8" s="41"/>
      <c r="Q8" s="41"/>
    </row>
    <row r="9" spans="1:17" s="17" customFormat="1" ht="12.75">
      <c r="A9" s="29"/>
      <c r="B9" s="30"/>
      <c r="C9" s="31"/>
      <c r="D9" s="42"/>
      <c r="E9" s="42"/>
      <c r="F9" s="42"/>
      <c r="G9" s="42"/>
      <c r="H9" s="42"/>
      <c r="I9" s="42"/>
      <c r="J9" s="42"/>
      <c r="K9" s="42"/>
      <c r="L9" s="42"/>
      <c r="M9" s="29"/>
      <c r="N9" s="29"/>
      <c r="O9" s="29"/>
      <c r="P9" s="29"/>
      <c r="Q9" s="29"/>
    </row>
    <row r="10" spans="1:17" s="32" customFormat="1" ht="24.75" customHeight="1">
      <c r="A10" s="59" t="s">
        <v>322</v>
      </c>
      <c r="B10" s="59" t="s">
        <v>8</v>
      </c>
      <c r="C10" s="61">
        <v>64127797852000</v>
      </c>
      <c r="D10" s="81">
        <v>0</v>
      </c>
      <c r="E10" s="81">
        <v>0</v>
      </c>
      <c r="F10" s="81">
        <v>0</v>
      </c>
      <c r="G10" s="61">
        <v>60147886624317.422</v>
      </c>
      <c r="H10" s="61">
        <v>4618118245325.6992</v>
      </c>
      <c r="I10" s="61">
        <v>4618118245325.6992</v>
      </c>
      <c r="J10" s="61">
        <v>60147886624317.422</v>
      </c>
      <c r="K10" s="61">
        <v>4618118245325.6992</v>
      </c>
      <c r="L10" s="61">
        <v>4618118245325.6992</v>
      </c>
      <c r="M10" s="61">
        <v>7.2014296451966358</v>
      </c>
      <c r="N10" s="61">
        <v>7.2014296451966358</v>
      </c>
      <c r="O10" s="61">
        <v>100</v>
      </c>
      <c r="P10" s="61">
        <v>3979911227682.5781</v>
      </c>
      <c r="Q10" s="61">
        <v>0</v>
      </c>
    </row>
    <row r="11" spans="1:17" s="33" customFormat="1" ht="24.75" customHeight="1">
      <c r="A11" s="76" t="s">
        <v>323</v>
      </c>
      <c r="B11" s="76" t="s">
        <v>9</v>
      </c>
      <c r="C11" s="78">
        <v>63711934071441</v>
      </c>
      <c r="D11" s="82">
        <v>0</v>
      </c>
      <c r="E11" s="82">
        <v>0</v>
      </c>
      <c r="F11" s="82">
        <v>0</v>
      </c>
      <c r="G11" s="78">
        <v>59905497413097.422</v>
      </c>
      <c r="H11" s="78">
        <v>4613224721188.4092</v>
      </c>
      <c r="I11" s="78">
        <v>4613224721188.4092</v>
      </c>
      <c r="J11" s="78">
        <v>59905497413097.422</v>
      </c>
      <c r="K11" s="78">
        <v>4613224721188.4092</v>
      </c>
      <c r="L11" s="78">
        <v>4613224721188.4092</v>
      </c>
      <c r="M11" s="78">
        <v>7.2407544809666922</v>
      </c>
      <c r="N11" s="78">
        <v>7.2407544809666922</v>
      </c>
      <c r="O11" s="78">
        <v>99.894036404497797</v>
      </c>
      <c r="P11" s="78">
        <v>3806436658343.5781</v>
      </c>
      <c r="Q11" s="78">
        <v>0</v>
      </c>
    </row>
    <row r="12" spans="1:17" s="32" customFormat="1" ht="24.75" customHeight="1">
      <c r="A12" s="62" t="s">
        <v>324</v>
      </c>
      <c r="B12" s="62" t="s">
        <v>325</v>
      </c>
      <c r="C12" s="63">
        <v>244382261000</v>
      </c>
      <c r="D12" s="83">
        <v>0</v>
      </c>
      <c r="E12" s="83">
        <v>0</v>
      </c>
      <c r="F12" s="83">
        <v>0</v>
      </c>
      <c r="G12" s="63">
        <v>244382261000</v>
      </c>
      <c r="H12" s="63">
        <v>9052355308.0499992</v>
      </c>
      <c r="I12" s="63">
        <v>9052355308.0499992</v>
      </c>
      <c r="J12" s="63">
        <v>244382261000</v>
      </c>
      <c r="K12" s="63">
        <v>9052355308.0499992</v>
      </c>
      <c r="L12" s="63">
        <v>9052355308.0499992</v>
      </c>
      <c r="M12" s="63">
        <v>3.7041785565810765</v>
      </c>
      <c r="N12" s="63">
        <v>3.7041785565810765</v>
      </c>
      <c r="O12" s="63">
        <v>0.19601826603752476</v>
      </c>
      <c r="P12" s="63">
        <v>0</v>
      </c>
      <c r="Q12" s="63">
        <v>0</v>
      </c>
    </row>
    <row r="13" spans="1:17" s="32" customFormat="1" ht="24.75" customHeight="1">
      <c r="A13" s="64" t="s">
        <v>326</v>
      </c>
      <c r="B13" s="64" t="s">
        <v>327</v>
      </c>
      <c r="C13" s="65">
        <v>244382261000</v>
      </c>
      <c r="D13" s="84">
        <v>0</v>
      </c>
      <c r="E13" s="84">
        <v>0</v>
      </c>
      <c r="F13" s="84">
        <v>0</v>
      </c>
      <c r="G13" s="65">
        <v>244382261000</v>
      </c>
      <c r="H13" s="65">
        <v>9052355308.0499992</v>
      </c>
      <c r="I13" s="65">
        <v>9052355308.0499992</v>
      </c>
      <c r="J13" s="65">
        <v>244382261000</v>
      </c>
      <c r="K13" s="65">
        <v>9052355308.0499992</v>
      </c>
      <c r="L13" s="65">
        <v>9052355308.0499992</v>
      </c>
      <c r="M13" s="65">
        <v>3.7041785565810765</v>
      </c>
      <c r="N13" s="65">
        <v>3.7041785565810765</v>
      </c>
      <c r="O13" s="65">
        <v>0.19601826603752476</v>
      </c>
      <c r="P13" s="65">
        <v>0</v>
      </c>
      <c r="Q13" s="65">
        <v>0</v>
      </c>
    </row>
    <row r="14" spans="1:17" s="32" customFormat="1" ht="24.75" customHeight="1">
      <c r="A14" s="66" t="s">
        <v>328</v>
      </c>
      <c r="B14" s="66" t="s">
        <v>329</v>
      </c>
      <c r="C14" s="68">
        <v>244382261000</v>
      </c>
      <c r="D14" s="85">
        <v>0</v>
      </c>
      <c r="E14" s="85">
        <v>0</v>
      </c>
      <c r="F14" s="85">
        <v>0</v>
      </c>
      <c r="G14" s="68">
        <v>244382261000</v>
      </c>
      <c r="H14" s="68">
        <v>9052355308.0499992</v>
      </c>
      <c r="I14" s="68">
        <v>9052355308.0499992</v>
      </c>
      <c r="J14" s="68">
        <v>244382261000</v>
      </c>
      <c r="K14" s="68">
        <v>9052355308.0499992</v>
      </c>
      <c r="L14" s="68">
        <v>9052355308.0499992</v>
      </c>
      <c r="M14" s="68">
        <v>3.7041785565810765</v>
      </c>
      <c r="N14" s="68">
        <v>3.7041785565810765</v>
      </c>
      <c r="O14" s="68">
        <v>0.19601826603752476</v>
      </c>
      <c r="P14" s="68">
        <v>0</v>
      </c>
      <c r="Q14" s="68">
        <v>0</v>
      </c>
    </row>
    <row r="15" spans="1:17" s="32" customFormat="1" ht="24.75" customHeight="1">
      <c r="A15" s="69" t="s">
        <v>330</v>
      </c>
      <c r="B15" s="69" t="s">
        <v>25</v>
      </c>
      <c r="C15" s="70">
        <v>244382261000</v>
      </c>
      <c r="D15" s="86">
        <v>0</v>
      </c>
      <c r="E15" s="86">
        <v>0</v>
      </c>
      <c r="F15" s="86">
        <v>0</v>
      </c>
      <c r="G15" s="70">
        <v>244382261000</v>
      </c>
      <c r="H15" s="70">
        <v>9052355308.0499992</v>
      </c>
      <c r="I15" s="70">
        <v>9052355308.0499992</v>
      </c>
      <c r="J15" s="70">
        <v>244382261000</v>
      </c>
      <c r="K15" s="70">
        <v>9052355308.0499992</v>
      </c>
      <c r="L15" s="70">
        <v>9052355308.0499992</v>
      </c>
      <c r="M15" s="70">
        <v>3.7041785565810765</v>
      </c>
      <c r="N15" s="70">
        <v>3.7041785565810765</v>
      </c>
      <c r="O15" s="70">
        <v>0.19601826603752476</v>
      </c>
      <c r="P15" s="70">
        <v>0</v>
      </c>
      <c r="Q15" s="70">
        <v>0</v>
      </c>
    </row>
    <row r="16" spans="1:17" s="32" customFormat="1" ht="24.75" customHeight="1">
      <c r="A16" s="62" t="s">
        <v>331</v>
      </c>
      <c r="B16" s="62" t="s">
        <v>10</v>
      </c>
      <c r="C16" s="63">
        <v>0</v>
      </c>
      <c r="D16" s="83">
        <v>0</v>
      </c>
      <c r="E16" s="83">
        <v>0</v>
      </c>
      <c r="F16" s="8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</row>
    <row r="17" spans="1:17" s="32" customFormat="1" ht="26.25" customHeight="1">
      <c r="A17" s="64" t="s">
        <v>332</v>
      </c>
      <c r="B17" s="64" t="s">
        <v>11</v>
      </c>
      <c r="C17" s="65">
        <v>0</v>
      </c>
      <c r="D17" s="84">
        <v>0</v>
      </c>
      <c r="E17" s="84">
        <v>0</v>
      </c>
      <c r="F17" s="84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</row>
    <row r="18" spans="1:17" s="32" customFormat="1" ht="24.75" customHeight="1">
      <c r="A18" s="66" t="s">
        <v>333</v>
      </c>
      <c r="B18" s="66" t="s">
        <v>12</v>
      </c>
      <c r="C18" s="68">
        <v>0</v>
      </c>
      <c r="D18" s="85">
        <v>0</v>
      </c>
      <c r="E18" s="85">
        <v>0</v>
      </c>
      <c r="F18" s="85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</row>
    <row r="19" spans="1:17" s="32" customFormat="1" ht="24.75" customHeight="1">
      <c r="A19" s="62" t="s">
        <v>334</v>
      </c>
      <c r="B19" s="62" t="s">
        <v>13</v>
      </c>
      <c r="C19" s="63">
        <v>1904780679582</v>
      </c>
      <c r="D19" s="83">
        <v>0</v>
      </c>
      <c r="E19" s="83">
        <v>0</v>
      </c>
      <c r="F19" s="83">
        <v>0</v>
      </c>
      <c r="G19" s="63">
        <v>1904773340777</v>
      </c>
      <c r="H19" s="63">
        <v>162518688549</v>
      </c>
      <c r="I19" s="63">
        <v>162518688549</v>
      </c>
      <c r="J19" s="63">
        <v>1904773340777</v>
      </c>
      <c r="K19" s="63">
        <v>162518688549</v>
      </c>
      <c r="L19" s="63">
        <v>162518688549</v>
      </c>
      <c r="M19" s="63">
        <v>8.5321470493214147</v>
      </c>
      <c r="N19" s="63">
        <v>8.5321470493214147</v>
      </c>
      <c r="O19" s="63">
        <v>3.5191539045908113</v>
      </c>
      <c r="P19" s="63">
        <v>7338805</v>
      </c>
      <c r="Q19" s="63">
        <v>0</v>
      </c>
    </row>
    <row r="20" spans="1:17" s="32" customFormat="1" ht="24.75" customHeight="1">
      <c r="A20" s="64" t="s">
        <v>335</v>
      </c>
      <c r="B20" s="64" t="s">
        <v>14</v>
      </c>
      <c r="C20" s="65">
        <v>1904780679582</v>
      </c>
      <c r="D20" s="84">
        <v>0</v>
      </c>
      <c r="E20" s="84">
        <v>0</v>
      </c>
      <c r="F20" s="84">
        <v>0</v>
      </c>
      <c r="G20" s="65">
        <v>1904773340777</v>
      </c>
      <c r="H20" s="65">
        <v>162518688549</v>
      </c>
      <c r="I20" s="65">
        <v>162518688549</v>
      </c>
      <c r="J20" s="65">
        <v>1904773340777</v>
      </c>
      <c r="K20" s="65">
        <v>162518688549</v>
      </c>
      <c r="L20" s="65">
        <v>162518688549</v>
      </c>
      <c r="M20" s="65">
        <v>8.5321470493214147</v>
      </c>
      <c r="N20" s="65">
        <v>8.5321470493214147</v>
      </c>
      <c r="O20" s="65">
        <v>3.5191539045908113</v>
      </c>
      <c r="P20" s="65">
        <v>7338805</v>
      </c>
      <c r="Q20" s="65">
        <v>0</v>
      </c>
    </row>
    <row r="21" spans="1:17" s="32" customFormat="1" ht="24.75" customHeight="1">
      <c r="A21" s="66" t="s">
        <v>336</v>
      </c>
      <c r="B21" s="66" t="s">
        <v>15</v>
      </c>
      <c r="C21" s="68">
        <v>1900688711104</v>
      </c>
      <c r="D21" s="85">
        <v>0</v>
      </c>
      <c r="E21" s="85">
        <v>0</v>
      </c>
      <c r="F21" s="85">
        <v>0</v>
      </c>
      <c r="G21" s="68">
        <v>1900681372299</v>
      </c>
      <c r="H21" s="68">
        <v>162469400600</v>
      </c>
      <c r="I21" s="68">
        <v>162469400600</v>
      </c>
      <c r="J21" s="68">
        <v>1900681372299</v>
      </c>
      <c r="K21" s="68">
        <v>162469400600</v>
      </c>
      <c r="L21" s="68">
        <v>162469400600</v>
      </c>
      <c r="M21" s="68">
        <v>8.5479226372439996</v>
      </c>
      <c r="N21" s="68">
        <v>8.5479226372439996</v>
      </c>
      <c r="O21" s="68">
        <v>3.518086631160775</v>
      </c>
      <c r="P21" s="68">
        <v>7338805</v>
      </c>
      <c r="Q21" s="68">
        <v>0</v>
      </c>
    </row>
    <row r="22" spans="1:17" s="32" customFormat="1" ht="24.75" customHeight="1">
      <c r="A22" s="69" t="s">
        <v>337</v>
      </c>
      <c r="B22" s="69" t="s">
        <v>16</v>
      </c>
      <c r="C22" s="70">
        <v>1033284442740</v>
      </c>
      <c r="D22" s="86">
        <v>0</v>
      </c>
      <c r="E22" s="86">
        <v>0</v>
      </c>
      <c r="F22" s="86">
        <v>0</v>
      </c>
      <c r="G22" s="70">
        <v>1033277103935</v>
      </c>
      <c r="H22" s="70">
        <v>90959733892</v>
      </c>
      <c r="I22" s="70">
        <v>90959733892</v>
      </c>
      <c r="J22" s="70">
        <v>1033277103935</v>
      </c>
      <c r="K22" s="70">
        <v>90959733892</v>
      </c>
      <c r="L22" s="70">
        <v>90959733892</v>
      </c>
      <c r="M22" s="70">
        <v>8.8029713919623713</v>
      </c>
      <c r="N22" s="70">
        <v>8.8029713919623713</v>
      </c>
      <c r="O22" s="70">
        <v>1.9696276504844006</v>
      </c>
      <c r="P22" s="70">
        <v>7338805</v>
      </c>
      <c r="Q22" s="70">
        <v>0</v>
      </c>
    </row>
    <row r="23" spans="1:17" s="32" customFormat="1" ht="24.75" customHeight="1">
      <c r="A23" s="71" t="s">
        <v>338</v>
      </c>
      <c r="B23" s="71" t="s">
        <v>17</v>
      </c>
      <c r="C23" s="72">
        <v>917919178157</v>
      </c>
      <c r="D23" s="87">
        <v>0</v>
      </c>
      <c r="E23" s="87">
        <v>0</v>
      </c>
      <c r="F23" s="87">
        <v>0</v>
      </c>
      <c r="G23" s="72">
        <v>917911839352</v>
      </c>
      <c r="H23" s="72">
        <v>58945438027</v>
      </c>
      <c r="I23" s="72">
        <v>58945438027</v>
      </c>
      <c r="J23" s="72">
        <v>917911839352</v>
      </c>
      <c r="K23" s="72">
        <v>58945438027</v>
      </c>
      <c r="L23" s="72">
        <v>58945438027</v>
      </c>
      <c r="M23" s="72">
        <v>6.4216370492825705</v>
      </c>
      <c r="N23" s="72">
        <v>6.4216370492825705</v>
      </c>
      <c r="O23" s="72">
        <v>1.2763951656426846</v>
      </c>
      <c r="P23" s="72">
        <v>7338805</v>
      </c>
      <c r="Q23" s="72">
        <v>0</v>
      </c>
    </row>
    <row r="24" spans="1:17" s="32" customFormat="1" ht="24.75" customHeight="1">
      <c r="A24" s="71" t="s">
        <v>339</v>
      </c>
      <c r="B24" s="71" t="s">
        <v>18</v>
      </c>
      <c r="C24" s="72">
        <v>115365264583</v>
      </c>
      <c r="D24" s="87">
        <v>0</v>
      </c>
      <c r="E24" s="87">
        <v>0</v>
      </c>
      <c r="F24" s="87">
        <v>0</v>
      </c>
      <c r="G24" s="72">
        <v>115365264583</v>
      </c>
      <c r="H24" s="72">
        <v>32014295865</v>
      </c>
      <c r="I24" s="72">
        <v>32014295865</v>
      </c>
      <c r="J24" s="72">
        <v>115365264583</v>
      </c>
      <c r="K24" s="72">
        <v>32014295865</v>
      </c>
      <c r="L24" s="72">
        <v>32014295865</v>
      </c>
      <c r="M24" s="72">
        <v>27.750377014016369</v>
      </c>
      <c r="N24" s="72">
        <v>27.750377014016369</v>
      </c>
      <c r="O24" s="72">
        <v>0.69323248484171607</v>
      </c>
      <c r="P24" s="72">
        <v>0</v>
      </c>
      <c r="Q24" s="72">
        <v>0</v>
      </c>
    </row>
    <row r="25" spans="1:17" s="32" customFormat="1" ht="24.75" customHeight="1">
      <c r="A25" s="69" t="s">
        <v>340</v>
      </c>
      <c r="B25" s="69" t="s">
        <v>19</v>
      </c>
      <c r="C25" s="70">
        <v>867404268364</v>
      </c>
      <c r="D25" s="86">
        <v>0</v>
      </c>
      <c r="E25" s="86">
        <v>0</v>
      </c>
      <c r="F25" s="86">
        <v>0</v>
      </c>
      <c r="G25" s="70">
        <v>867404268364</v>
      </c>
      <c r="H25" s="70">
        <v>71509666708</v>
      </c>
      <c r="I25" s="70">
        <v>71509666708</v>
      </c>
      <c r="J25" s="70">
        <v>867404268364</v>
      </c>
      <c r="K25" s="70">
        <v>71509666708</v>
      </c>
      <c r="L25" s="70">
        <v>71509666708</v>
      </c>
      <c r="M25" s="70">
        <v>8.2440990108191947</v>
      </c>
      <c r="N25" s="70">
        <v>8.2440990108191947</v>
      </c>
      <c r="O25" s="70">
        <v>1.5484589806763747</v>
      </c>
      <c r="P25" s="70">
        <v>0</v>
      </c>
      <c r="Q25" s="70">
        <v>0</v>
      </c>
    </row>
    <row r="26" spans="1:17" s="32" customFormat="1" ht="24.75" customHeight="1">
      <c r="A26" s="66" t="s">
        <v>341</v>
      </c>
      <c r="B26" s="66" t="s">
        <v>20</v>
      </c>
      <c r="C26" s="68">
        <v>4091968478</v>
      </c>
      <c r="D26" s="85">
        <v>0</v>
      </c>
      <c r="E26" s="85">
        <v>0</v>
      </c>
      <c r="F26" s="85">
        <v>0</v>
      </c>
      <c r="G26" s="68">
        <v>4091968478</v>
      </c>
      <c r="H26" s="68">
        <v>49287949</v>
      </c>
      <c r="I26" s="68">
        <v>49287949</v>
      </c>
      <c r="J26" s="68">
        <v>4091968478</v>
      </c>
      <c r="K26" s="68">
        <v>49287949</v>
      </c>
      <c r="L26" s="68">
        <v>49287949</v>
      </c>
      <c r="M26" s="68">
        <v>1.2045046110445623</v>
      </c>
      <c r="N26" s="68">
        <v>1.2045046110445623</v>
      </c>
      <c r="O26" s="68">
        <v>1.0672734300358716E-3</v>
      </c>
      <c r="P26" s="68">
        <v>0</v>
      </c>
      <c r="Q26" s="68">
        <v>0</v>
      </c>
    </row>
    <row r="27" spans="1:17" s="32" customFormat="1" ht="24.75" customHeight="1">
      <c r="A27" s="62" t="s">
        <v>342</v>
      </c>
      <c r="B27" s="62" t="s">
        <v>21</v>
      </c>
      <c r="C27" s="63">
        <v>89001811636</v>
      </c>
      <c r="D27" s="83">
        <v>0</v>
      </c>
      <c r="E27" s="83">
        <v>0</v>
      </c>
      <c r="F27" s="8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89001811636</v>
      </c>
      <c r="Q27" s="63">
        <v>0</v>
      </c>
    </row>
    <row r="28" spans="1:17" s="32" customFormat="1" ht="24.75" customHeight="1">
      <c r="A28" s="64" t="s">
        <v>343</v>
      </c>
      <c r="B28" s="64" t="s">
        <v>22</v>
      </c>
      <c r="C28" s="65">
        <v>89001811636</v>
      </c>
      <c r="D28" s="84">
        <v>0</v>
      </c>
      <c r="E28" s="84">
        <v>0</v>
      </c>
      <c r="F28" s="84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89001811636</v>
      </c>
      <c r="Q28" s="65">
        <v>0</v>
      </c>
    </row>
    <row r="29" spans="1:17" s="32" customFormat="1" ht="24.75" customHeight="1">
      <c r="A29" s="64" t="s">
        <v>344</v>
      </c>
      <c r="B29" s="64" t="s">
        <v>23</v>
      </c>
      <c r="C29" s="65">
        <v>0</v>
      </c>
      <c r="D29" s="84">
        <v>0</v>
      </c>
      <c r="E29" s="84">
        <v>0</v>
      </c>
      <c r="F29" s="84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</row>
    <row r="30" spans="1:17" s="32" customFormat="1" ht="24.75" customHeight="1">
      <c r="A30" s="64" t="s">
        <v>345</v>
      </c>
      <c r="B30" s="64" t="s">
        <v>24</v>
      </c>
      <c r="C30" s="65">
        <v>0</v>
      </c>
      <c r="D30" s="84">
        <v>0</v>
      </c>
      <c r="E30" s="84">
        <v>0</v>
      </c>
      <c r="F30" s="84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</row>
    <row r="31" spans="1:17" s="32" customFormat="1" ht="24.75" customHeight="1">
      <c r="A31" s="62" t="s">
        <v>346</v>
      </c>
      <c r="B31" s="62" t="s">
        <v>26</v>
      </c>
      <c r="C31" s="63">
        <v>61473769319223</v>
      </c>
      <c r="D31" s="83">
        <v>0</v>
      </c>
      <c r="E31" s="83">
        <v>0</v>
      </c>
      <c r="F31" s="83">
        <v>0</v>
      </c>
      <c r="G31" s="63">
        <v>57756341811320.422</v>
      </c>
      <c r="H31" s="63">
        <v>4441653677331.3594</v>
      </c>
      <c r="I31" s="63">
        <v>4441653677331.3594</v>
      </c>
      <c r="J31" s="63">
        <v>57756341811320.422</v>
      </c>
      <c r="K31" s="63">
        <v>4441653677331.3594</v>
      </c>
      <c r="L31" s="63">
        <v>4441653677331.3594</v>
      </c>
      <c r="M31" s="63">
        <v>7.2252827938150261</v>
      </c>
      <c r="N31" s="63">
        <v>7.2252827938150261</v>
      </c>
      <c r="O31" s="63">
        <v>96.178864233869476</v>
      </c>
      <c r="P31" s="63">
        <v>3717427507902.5781</v>
      </c>
      <c r="Q31" s="63">
        <v>0</v>
      </c>
    </row>
    <row r="32" spans="1:17" s="32" customFormat="1" ht="24.75" customHeight="1">
      <c r="A32" s="64" t="s">
        <v>347</v>
      </c>
      <c r="B32" s="64" t="s">
        <v>26</v>
      </c>
      <c r="C32" s="65">
        <v>61473769319223</v>
      </c>
      <c r="D32" s="84">
        <v>0</v>
      </c>
      <c r="E32" s="84">
        <v>0</v>
      </c>
      <c r="F32" s="84">
        <v>0</v>
      </c>
      <c r="G32" s="65">
        <v>57756341811320.422</v>
      </c>
      <c r="H32" s="65">
        <v>4441653677331.3594</v>
      </c>
      <c r="I32" s="65">
        <v>4441653677331.3594</v>
      </c>
      <c r="J32" s="65">
        <v>57756341811320.422</v>
      </c>
      <c r="K32" s="65">
        <v>4441653677331.3594</v>
      </c>
      <c r="L32" s="65">
        <v>4441653677331.3594</v>
      </c>
      <c r="M32" s="65">
        <v>7.2252827938150261</v>
      </c>
      <c r="N32" s="65">
        <v>7.2252827938150261</v>
      </c>
      <c r="O32" s="65">
        <v>96.178864233869476</v>
      </c>
      <c r="P32" s="65">
        <v>3717427507902.5781</v>
      </c>
      <c r="Q32" s="65">
        <v>0</v>
      </c>
    </row>
    <row r="33" spans="1:17" s="32" customFormat="1" ht="24.75" customHeight="1">
      <c r="A33" s="66" t="s">
        <v>348</v>
      </c>
      <c r="B33" s="66" t="s">
        <v>27</v>
      </c>
      <c r="C33" s="68">
        <v>25587043267810</v>
      </c>
      <c r="D33" s="85">
        <v>0</v>
      </c>
      <c r="E33" s="85">
        <v>0</v>
      </c>
      <c r="F33" s="85">
        <v>0</v>
      </c>
      <c r="G33" s="68">
        <v>25586919095890</v>
      </c>
      <c r="H33" s="68">
        <v>2189423407483</v>
      </c>
      <c r="I33" s="68">
        <v>2189423407483</v>
      </c>
      <c r="J33" s="68">
        <v>25586919095890</v>
      </c>
      <c r="K33" s="68">
        <v>2189423407483</v>
      </c>
      <c r="L33" s="68">
        <v>2189423407483</v>
      </c>
      <c r="M33" s="68">
        <v>8.5567659559845399</v>
      </c>
      <c r="N33" s="68">
        <v>8.5567659559845399</v>
      </c>
      <c r="O33" s="68">
        <v>47.409427199034141</v>
      </c>
      <c r="P33" s="68">
        <v>124171920</v>
      </c>
      <c r="Q33" s="68">
        <v>0</v>
      </c>
    </row>
    <row r="34" spans="1:17" s="32" customFormat="1" ht="24.75" customHeight="1">
      <c r="A34" s="69" t="s">
        <v>349</v>
      </c>
      <c r="B34" s="69" t="s">
        <v>28</v>
      </c>
      <c r="C34" s="70">
        <v>9698118676190</v>
      </c>
      <c r="D34" s="86">
        <v>0</v>
      </c>
      <c r="E34" s="86">
        <v>0</v>
      </c>
      <c r="F34" s="86">
        <v>0</v>
      </c>
      <c r="G34" s="70">
        <v>9697994504270</v>
      </c>
      <c r="H34" s="70">
        <v>965832493055</v>
      </c>
      <c r="I34" s="70">
        <v>965832493055</v>
      </c>
      <c r="J34" s="70">
        <v>9697994504270</v>
      </c>
      <c r="K34" s="70">
        <v>965832493055</v>
      </c>
      <c r="L34" s="70">
        <v>965832493055</v>
      </c>
      <c r="M34" s="70">
        <v>9.9589675616800832</v>
      </c>
      <c r="N34" s="70">
        <v>9.9589675616800832</v>
      </c>
      <c r="O34" s="70">
        <v>20.913983612970121</v>
      </c>
      <c r="P34" s="70">
        <v>124171920</v>
      </c>
      <c r="Q34" s="70">
        <v>0</v>
      </c>
    </row>
    <row r="35" spans="1:17" s="32" customFormat="1" ht="24.75" customHeight="1">
      <c r="A35" s="69" t="s">
        <v>350</v>
      </c>
      <c r="B35" s="69" t="s">
        <v>29</v>
      </c>
      <c r="C35" s="70">
        <v>15772658354356</v>
      </c>
      <c r="D35" s="86">
        <v>0</v>
      </c>
      <c r="E35" s="86">
        <v>0</v>
      </c>
      <c r="F35" s="86">
        <v>0</v>
      </c>
      <c r="G35" s="70">
        <v>15772658354356</v>
      </c>
      <c r="H35" s="70">
        <v>1143874689436</v>
      </c>
      <c r="I35" s="70">
        <v>1143874689436</v>
      </c>
      <c r="J35" s="70">
        <v>15772658354356</v>
      </c>
      <c r="K35" s="70">
        <v>1143874689436</v>
      </c>
      <c r="L35" s="70">
        <v>1143874689436</v>
      </c>
      <c r="M35" s="70">
        <v>7.252263148907244</v>
      </c>
      <c r="N35" s="70">
        <v>7.252263148907244</v>
      </c>
      <c r="O35" s="70">
        <v>24.769281093956195</v>
      </c>
      <c r="P35" s="70">
        <v>0</v>
      </c>
      <c r="Q35" s="70">
        <v>0</v>
      </c>
    </row>
    <row r="36" spans="1:17" s="32" customFormat="1" ht="24.75" customHeight="1">
      <c r="A36" s="69" t="s">
        <v>351</v>
      </c>
      <c r="B36" s="69" t="s">
        <v>197</v>
      </c>
      <c r="C36" s="70">
        <v>116266237264</v>
      </c>
      <c r="D36" s="86">
        <v>0</v>
      </c>
      <c r="E36" s="86">
        <v>0</v>
      </c>
      <c r="F36" s="86">
        <v>0</v>
      </c>
      <c r="G36" s="70">
        <v>116266237264</v>
      </c>
      <c r="H36" s="70">
        <v>79716224992</v>
      </c>
      <c r="I36" s="70">
        <v>79716224992</v>
      </c>
      <c r="J36" s="70">
        <v>116266237264</v>
      </c>
      <c r="K36" s="70">
        <v>79716224992</v>
      </c>
      <c r="L36" s="70">
        <v>79716224992</v>
      </c>
      <c r="M36" s="70">
        <v>68.563520130949371</v>
      </c>
      <c r="N36" s="70">
        <v>68.563520130949371</v>
      </c>
      <c r="O36" s="70">
        <v>1.7261624921078196</v>
      </c>
      <c r="P36" s="70">
        <v>0</v>
      </c>
      <c r="Q36" s="70">
        <v>0</v>
      </c>
    </row>
    <row r="37" spans="1:17" s="34" customFormat="1" ht="24.75" customHeight="1">
      <c r="A37" s="66" t="s">
        <v>352</v>
      </c>
      <c r="B37" s="66" t="s">
        <v>30</v>
      </c>
      <c r="C37" s="68">
        <v>534119660855</v>
      </c>
      <c r="D37" s="85">
        <v>0</v>
      </c>
      <c r="E37" s="85">
        <v>0</v>
      </c>
      <c r="F37" s="85">
        <v>0</v>
      </c>
      <c r="G37" s="68">
        <v>534115501929</v>
      </c>
      <c r="H37" s="68">
        <v>43125642412</v>
      </c>
      <c r="I37" s="68">
        <v>43125642412</v>
      </c>
      <c r="J37" s="68">
        <v>534115501929</v>
      </c>
      <c r="K37" s="68">
        <v>43125642412</v>
      </c>
      <c r="L37" s="68">
        <v>43125642412</v>
      </c>
      <c r="M37" s="68">
        <v>8.0741537098570735</v>
      </c>
      <c r="N37" s="68">
        <v>8.0741537098570735</v>
      </c>
      <c r="O37" s="68">
        <v>0.93383582058883596</v>
      </c>
      <c r="P37" s="68">
        <v>4158926</v>
      </c>
      <c r="Q37" s="68">
        <v>0</v>
      </c>
    </row>
    <row r="38" spans="1:17" s="32" customFormat="1" ht="24.75" customHeight="1">
      <c r="A38" s="69" t="s">
        <v>353</v>
      </c>
      <c r="B38" s="69" t="s">
        <v>354</v>
      </c>
      <c r="C38" s="70">
        <v>426465615408</v>
      </c>
      <c r="D38" s="86">
        <v>0</v>
      </c>
      <c r="E38" s="86">
        <v>0</v>
      </c>
      <c r="F38" s="86">
        <v>0</v>
      </c>
      <c r="G38" s="70">
        <v>426461456482</v>
      </c>
      <c r="H38" s="70">
        <v>29939252417</v>
      </c>
      <c r="I38" s="70">
        <v>29939252417</v>
      </c>
      <c r="J38" s="70">
        <v>426461456482</v>
      </c>
      <c r="K38" s="70">
        <v>29939252417</v>
      </c>
      <c r="L38" s="70">
        <v>29939252417</v>
      </c>
      <c r="M38" s="70">
        <v>7.020320357681614</v>
      </c>
      <c r="N38" s="70">
        <v>7.020320357681614</v>
      </c>
      <c r="O38" s="70">
        <v>0.64829982314340873</v>
      </c>
      <c r="P38" s="70">
        <v>4158926</v>
      </c>
      <c r="Q38" s="70">
        <v>0</v>
      </c>
    </row>
    <row r="39" spans="1:17" s="32" customFormat="1" ht="24.75" customHeight="1">
      <c r="A39" s="69" t="s">
        <v>355</v>
      </c>
      <c r="B39" s="69" t="s">
        <v>356</v>
      </c>
      <c r="C39" s="70">
        <v>107654045447</v>
      </c>
      <c r="D39" s="86">
        <v>0</v>
      </c>
      <c r="E39" s="86">
        <v>0</v>
      </c>
      <c r="F39" s="86">
        <v>0</v>
      </c>
      <c r="G39" s="70">
        <v>107654045447</v>
      </c>
      <c r="H39" s="70">
        <v>13186389995</v>
      </c>
      <c r="I39" s="70">
        <v>13186389995</v>
      </c>
      <c r="J39" s="70">
        <v>107654045447</v>
      </c>
      <c r="K39" s="70">
        <v>13186389995</v>
      </c>
      <c r="L39" s="70">
        <v>13186389995</v>
      </c>
      <c r="M39" s="70">
        <v>12.248856919633266</v>
      </c>
      <c r="N39" s="70">
        <v>12.248856919633266</v>
      </c>
      <c r="O39" s="70">
        <v>0.28553599744542729</v>
      </c>
      <c r="P39" s="70">
        <v>0</v>
      </c>
      <c r="Q39" s="70">
        <v>0</v>
      </c>
    </row>
    <row r="40" spans="1:17" s="32" customFormat="1" ht="24.75" customHeight="1">
      <c r="A40" s="66" t="s">
        <v>357</v>
      </c>
      <c r="B40" s="66" t="s">
        <v>31</v>
      </c>
      <c r="C40" s="68">
        <v>24691144760051</v>
      </c>
      <c r="D40" s="85">
        <v>0</v>
      </c>
      <c r="E40" s="85">
        <v>0</v>
      </c>
      <c r="F40" s="85">
        <v>0</v>
      </c>
      <c r="G40" s="68">
        <v>24691144760051</v>
      </c>
      <c r="H40" s="68">
        <v>2149214599818.3499</v>
      </c>
      <c r="I40" s="68">
        <v>2149214599818.3499</v>
      </c>
      <c r="J40" s="68">
        <v>24691144760051</v>
      </c>
      <c r="K40" s="68">
        <v>2149214599818.3499</v>
      </c>
      <c r="L40" s="68">
        <v>2149214599818.3499</v>
      </c>
      <c r="M40" s="68">
        <v>8.7043943110149691</v>
      </c>
      <c r="N40" s="68">
        <v>8.7043943110149691</v>
      </c>
      <c r="O40" s="68">
        <v>46.538752055422385</v>
      </c>
      <c r="P40" s="68">
        <v>0</v>
      </c>
      <c r="Q40" s="68">
        <v>0</v>
      </c>
    </row>
    <row r="41" spans="1:17" s="32" customFormat="1" ht="24.75" customHeight="1">
      <c r="A41" s="69" t="s">
        <v>358</v>
      </c>
      <c r="B41" s="69" t="s">
        <v>32</v>
      </c>
      <c r="C41" s="70">
        <v>25126121248</v>
      </c>
      <c r="D41" s="86">
        <v>0</v>
      </c>
      <c r="E41" s="86">
        <v>0</v>
      </c>
      <c r="F41" s="86">
        <v>0</v>
      </c>
      <c r="G41" s="70">
        <v>25126121248</v>
      </c>
      <c r="H41" s="70">
        <v>1574614391.46</v>
      </c>
      <c r="I41" s="70">
        <v>1574614391.46</v>
      </c>
      <c r="J41" s="70">
        <v>25126121248</v>
      </c>
      <c r="K41" s="70">
        <v>1574614391.46</v>
      </c>
      <c r="L41" s="70">
        <v>1574614391.46</v>
      </c>
      <c r="M41" s="70">
        <v>6.2668422870296263</v>
      </c>
      <c r="N41" s="70">
        <v>6.2668422870296263</v>
      </c>
      <c r="O41" s="70">
        <v>3.4096450281535573E-2</v>
      </c>
      <c r="P41" s="70">
        <v>0</v>
      </c>
      <c r="Q41" s="70">
        <v>0</v>
      </c>
    </row>
    <row r="42" spans="1:17" s="32" customFormat="1" ht="24.75" customHeight="1">
      <c r="A42" s="69" t="s">
        <v>359</v>
      </c>
      <c r="B42" s="69" t="s">
        <v>33</v>
      </c>
      <c r="C42" s="70">
        <v>24666018638803</v>
      </c>
      <c r="D42" s="86">
        <v>0</v>
      </c>
      <c r="E42" s="86">
        <v>0</v>
      </c>
      <c r="F42" s="86">
        <v>0</v>
      </c>
      <c r="G42" s="70">
        <v>24666018638803</v>
      </c>
      <c r="H42" s="70">
        <v>2147639985426.8899</v>
      </c>
      <c r="I42" s="70">
        <v>2147639985426.8899</v>
      </c>
      <c r="J42" s="70">
        <v>24666018638803</v>
      </c>
      <c r="K42" s="70">
        <v>2147639985426.8899</v>
      </c>
      <c r="L42" s="70">
        <v>2147639985426.8899</v>
      </c>
      <c r="M42" s="70">
        <v>8.706877331424538</v>
      </c>
      <c r="N42" s="70">
        <v>8.706877331424538</v>
      </c>
      <c r="O42" s="70">
        <v>46.504655605140847</v>
      </c>
      <c r="P42" s="70">
        <v>0</v>
      </c>
      <c r="Q42" s="70">
        <v>0</v>
      </c>
    </row>
    <row r="43" spans="1:17" s="32" customFormat="1" ht="24.75" customHeight="1">
      <c r="A43" s="69" t="s">
        <v>360</v>
      </c>
      <c r="B43" s="69" t="s">
        <v>34</v>
      </c>
      <c r="C43" s="70">
        <v>0</v>
      </c>
      <c r="D43" s="86">
        <v>0</v>
      </c>
      <c r="E43" s="86">
        <v>0</v>
      </c>
      <c r="F43" s="86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</row>
    <row r="44" spans="1:17" s="32" customFormat="1" ht="24.75" customHeight="1">
      <c r="A44" s="66" t="s">
        <v>361</v>
      </c>
      <c r="B44" s="66" t="s">
        <v>35</v>
      </c>
      <c r="C44" s="68">
        <v>7610434352195</v>
      </c>
      <c r="D44" s="85">
        <v>0</v>
      </c>
      <c r="E44" s="85">
        <v>0</v>
      </c>
      <c r="F44" s="85">
        <v>0</v>
      </c>
      <c r="G44" s="68">
        <v>6076059481756</v>
      </c>
      <c r="H44" s="68">
        <v>0</v>
      </c>
      <c r="I44" s="68">
        <v>0</v>
      </c>
      <c r="J44" s="68">
        <v>6076059481756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1534374870439</v>
      </c>
      <c r="Q44" s="68">
        <v>0</v>
      </c>
    </row>
    <row r="45" spans="1:17" s="32" customFormat="1" ht="24.75" customHeight="1">
      <c r="A45" s="69" t="s">
        <v>362</v>
      </c>
      <c r="B45" s="69" t="s">
        <v>172</v>
      </c>
      <c r="C45" s="70">
        <v>4132023441666</v>
      </c>
      <c r="D45" s="86">
        <v>0</v>
      </c>
      <c r="E45" s="86">
        <v>0</v>
      </c>
      <c r="F45" s="86">
        <v>0</v>
      </c>
      <c r="G45" s="70">
        <v>3305618753332.7998</v>
      </c>
      <c r="H45" s="70">
        <v>0</v>
      </c>
      <c r="I45" s="70">
        <v>0</v>
      </c>
      <c r="J45" s="70">
        <v>3305618753332.7998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826404688333.2002</v>
      </c>
      <c r="Q45" s="70">
        <v>0</v>
      </c>
    </row>
    <row r="46" spans="1:17" s="32" customFormat="1" ht="24.75" customHeight="1">
      <c r="A46" s="69" t="s">
        <v>363</v>
      </c>
      <c r="B46" s="69" t="s">
        <v>36</v>
      </c>
      <c r="C46" s="70">
        <v>0</v>
      </c>
      <c r="D46" s="86">
        <v>0</v>
      </c>
      <c r="E46" s="86">
        <v>0</v>
      </c>
      <c r="F46" s="86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</row>
    <row r="47" spans="1:17" s="32" customFormat="1" ht="24.75" customHeight="1">
      <c r="A47" s="69" t="s">
        <v>364</v>
      </c>
      <c r="B47" s="69" t="s">
        <v>37</v>
      </c>
      <c r="C47" s="70">
        <v>0</v>
      </c>
      <c r="D47" s="86">
        <v>0</v>
      </c>
      <c r="E47" s="86">
        <v>0</v>
      </c>
      <c r="F47" s="86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</row>
    <row r="48" spans="1:17" s="32" customFormat="1" ht="24.75" customHeight="1">
      <c r="A48" s="69" t="s">
        <v>365</v>
      </c>
      <c r="B48" s="69" t="s">
        <v>38</v>
      </c>
      <c r="C48" s="70">
        <v>701878974081</v>
      </c>
      <c r="D48" s="86">
        <v>0</v>
      </c>
      <c r="E48" s="86">
        <v>0</v>
      </c>
      <c r="F48" s="86">
        <v>0</v>
      </c>
      <c r="G48" s="70">
        <v>561503179264.80005</v>
      </c>
      <c r="H48" s="70">
        <v>0</v>
      </c>
      <c r="I48" s="70">
        <v>0</v>
      </c>
      <c r="J48" s="70">
        <v>561503179264.80005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140375794816.19995</v>
      </c>
      <c r="Q48" s="70">
        <v>0</v>
      </c>
    </row>
    <row r="49" spans="1:17" s="32" customFormat="1" ht="24.75" customHeight="1">
      <c r="A49" s="69" t="s">
        <v>366</v>
      </c>
      <c r="B49" s="69" t="s">
        <v>173</v>
      </c>
      <c r="C49" s="70">
        <v>918976558334</v>
      </c>
      <c r="D49" s="86">
        <v>0</v>
      </c>
      <c r="E49" s="86">
        <v>0</v>
      </c>
      <c r="F49" s="86">
        <v>0</v>
      </c>
      <c r="G49" s="70">
        <v>735181246667.19995</v>
      </c>
      <c r="H49" s="70">
        <v>0</v>
      </c>
      <c r="I49" s="70">
        <v>0</v>
      </c>
      <c r="J49" s="70">
        <v>735181246667.19995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183795311666.80005</v>
      </c>
      <c r="Q49" s="70">
        <v>0</v>
      </c>
    </row>
    <row r="50" spans="1:17" s="32" customFormat="1" ht="24.75" customHeight="1">
      <c r="A50" s="69" t="s">
        <v>367</v>
      </c>
      <c r="B50" s="69" t="s">
        <v>39</v>
      </c>
      <c r="C50" s="70">
        <v>0</v>
      </c>
      <c r="D50" s="86">
        <v>0</v>
      </c>
      <c r="E50" s="86">
        <v>0</v>
      </c>
      <c r="F50" s="86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</row>
    <row r="51" spans="1:17" s="32" customFormat="1" ht="24.75" customHeight="1">
      <c r="A51" s="69" t="s">
        <v>368</v>
      </c>
      <c r="B51" s="69" t="s">
        <v>369</v>
      </c>
      <c r="C51" s="70">
        <v>12000000000</v>
      </c>
      <c r="D51" s="86">
        <v>0</v>
      </c>
      <c r="E51" s="86">
        <v>0</v>
      </c>
      <c r="F51" s="86">
        <v>0</v>
      </c>
      <c r="G51" s="70">
        <v>9600000000</v>
      </c>
      <c r="H51" s="70">
        <v>0</v>
      </c>
      <c r="I51" s="70">
        <v>0</v>
      </c>
      <c r="J51" s="70">
        <v>9600000000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2400000000</v>
      </c>
      <c r="Q51" s="70">
        <v>0</v>
      </c>
    </row>
    <row r="52" spans="1:17" s="32" customFormat="1" ht="24.75" customHeight="1">
      <c r="A52" s="69" t="s">
        <v>370</v>
      </c>
      <c r="B52" s="69" t="s">
        <v>371</v>
      </c>
      <c r="C52" s="70">
        <v>22999510739</v>
      </c>
      <c r="D52" s="86">
        <v>0</v>
      </c>
      <c r="E52" s="86">
        <v>0</v>
      </c>
      <c r="F52" s="86">
        <v>0</v>
      </c>
      <c r="G52" s="70">
        <v>18399608591.200001</v>
      </c>
      <c r="H52" s="70">
        <v>0</v>
      </c>
      <c r="I52" s="70">
        <v>0</v>
      </c>
      <c r="J52" s="70">
        <v>18399608591.200001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4599902147.7999992</v>
      </c>
      <c r="Q52" s="70">
        <v>0</v>
      </c>
    </row>
    <row r="53" spans="1:17" s="32" customFormat="1" ht="24.75" customHeight="1">
      <c r="A53" s="69" t="s">
        <v>372</v>
      </c>
      <c r="B53" s="69" t="s">
        <v>170</v>
      </c>
      <c r="C53" s="70">
        <v>0</v>
      </c>
      <c r="D53" s="86">
        <v>0</v>
      </c>
      <c r="E53" s="86">
        <v>0</v>
      </c>
      <c r="F53" s="86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</row>
    <row r="54" spans="1:17" s="32" customFormat="1" ht="24.75" customHeight="1">
      <c r="A54" s="69" t="s">
        <v>373</v>
      </c>
      <c r="B54" s="69" t="s">
        <v>171</v>
      </c>
      <c r="C54" s="70">
        <v>15360000000</v>
      </c>
      <c r="D54" s="86">
        <v>0</v>
      </c>
      <c r="E54" s="86">
        <v>0</v>
      </c>
      <c r="F54" s="86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15360000000</v>
      </c>
      <c r="Q54" s="70">
        <v>0</v>
      </c>
    </row>
    <row r="55" spans="1:17" s="32" customFormat="1" ht="24.75" customHeight="1">
      <c r="A55" s="69" t="s">
        <v>374</v>
      </c>
      <c r="B55" s="69" t="s">
        <v>375</v>
      </c>
      <c r="C55" s="70">
        <v>0</v>
      </c>
      <c r="D55" s="86">
        <v>0</v>
      </c>
      <c r="E55" s="86">
        <v>0</v>
      </c>
      <c r="F55" s="86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</row>
    <row r="56" spans="1:17" s="32" customFormat="1" ht="24.75" customHeight="1">
      <c r="A56" s="69" t="s">
        <v>376</v>
      </c>
      <c r="B56" s="69" t="s">
        <v>192</v>
      </c>
      <c r="C56" s="70">
        <v>1807195867375</v>
      </c>
      <c r="D56" s="86">
        <v>0</v>
      </c>
      <c r="E56" s="86">
        <v>0</v>
      </c>
      <c r="F56" s="86">
        <v>0</v>
      </c>
      <c r="G56" s="70">
        <v>1445756693900</v>
      </c>
      <c r="H56" s="70">
        <v>0</v>
      </c>
      <c r="I56" s="70">
        <v>0</v>
      </c>
      <c r="J56" s="70">
        <v>1445756693900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361439173475</v>
      </c>
      <c r="Q56" s="70">
        <v>0</v>
      </c>
    </row>
    <row r="57" spans="1:17" s="32" customFormat="1" ht="24.75" customHeight="1">
      <c r="A57" s="66" t="s">
        <v>377</v>
      </c>
      <c r="B57" s="66" t="s">
        <v>40</v>
      </c>
      <c r="C57" s="68">
        <v>431000000000</v>
      </c>
      <c r="D57" s="85">
        <v>0</v>
      </c>
      <c r="E57" s="85">
        <v>0</v>
      </c>
      <c r="F57" s="85">
        <v>0</v>
      </c>
      <c r="G57" s="68">
        <v>300000000000</v>
      </c>
      <c r="H57" s="68">
        <v>21502730395.709999</v>
      </c>
      <c r="I57" s="68">
        <v>21502730395.709999</v>
      </c>
      <c r="J57" s="68">
        <v>300000000000</v>
      </c>
      <c r="K57" s="68">
        <v>21502730395.709999</v>
      </c>
      <c r="L57" s="68">
        <v>21502730395.709999</v>
      </c>
      <c r="M57" s="68">
        <v>4.9890325744106727</v>
      </c>
      <c r="N57" s="68">
        <v>4.9890325744106727</v>
      </c>
      <c r="O57" s="68">
        <v>0.46561671341946098</v>
      </c>
      <c r="P57" s="68">
        <v>131000000000</v>
      </c>
      <c r="Q57" s="68">
        <v>0</v>
      </c>
    </row>
    <row r="58" spans="1:17" s="32" customFormat="1" ht="24.75" customHeight="1">
      <c r="A58" s="69" t="s">
        <v>378</v>
      </c>
      <c r="B58" s="69" t="s">
        <v>41</v>
      </c>
      <c r="C58" s="70">
        <v>2000000000</v>
      </c>
      <c r="D58" s="86">
        <v>0</v>
      </c>
      <c r="E58" s="86">
        <v>0</v>
      </c>
      <c r="F58" s="86">
        <v>0</v>
      </c>
      <c r="G58" s="70">
        <v>2000000000</v>
      </c>
      <c r="H58" s="70">
        <v>40234673.880000003</v>
      </c>
      <c r="I58" s="70">
        <v>40234673.880000003</v>
      </c>
      <c r="J58" s="70">
        <v>2000000000</v>
      </c>
      <c r="K58" s="70">
        <v>40234673.880000003</v>
      </c>
      <c r="L58" s="70">
        <v>40234673.880000003</v>
      </c>
      <c r="M58" s="70">
        <v>2.0117336940000001</v>
      </c>
      <c r="N58" s="70">
        <v>2.0117336940000001</v>
      </c>
      <c r="O58" s="70">
        <v>8.7123524653627386E-4</v>
      </c>
      <c r="P58" s="70">
        <v>0</v>
      </c>
      <c r="Q58" s="70">
        <v>0</v>
      </c>
    </row>
    <row r="59" spans="1:17" s="32" customFormat="1" ht="24.75" customHeight="1">
      <c r="A59" s="69" t="s">
        <v>379</v>
      </c>
      <c r="B59" s="69" t="s">
        <v>42</v>
      </c>
      <c r="C59" s="70">
        <v>3065000000</v>
      </c>
      <c r="D59" s="86">
        <v>0</v>
      </c>
      <c r="E59" s="86">
        <v>0</v>
      </c>
      <c r="F59" s="86">
        <v>0</v>
      </c>
      <c r="G59" s="70">
        <v>3065000000</v>
      </c>
      <c r="H59" s="70">
        <v>74218748.659999996</v>
      </c>
      <c r="I59" s="70">
        <v>74218748.659999996</v>
      </c>
      <c r="J59" s="70">
        <v>3065000000</v>
      </c>
      <c r="K59" s="70">
        <v>74218748.659999996</v>
      </c>
      <c r="L59" s="70">
        <v>74218748.659999996</v>
      </c>
      <c r="M59" s="70">
        <v>2.4214926153344205</v>
      </c>
      <c r="N59" s="70">
        <v>2.4214926153344205</v>
      </c>
      <c r="O59" s="70">
        <v>1.6071210115748262E-3</v>
      </c>
      <c r="P59" s="70">
        <v>0</v>
      </c>
      <c r="Q59" s="70">
        <v>0</v>
      </c>
    </row>
    <row r="60" spans="1:17" s="32" customFormat="1" ht="24.75" customHeight="1">
      <c r="A60" s="69" t="s">
        <v>380</v>
      </c>
      <c r="B60" s="69" t="s">
        <v>43</v>
      </c>
      <c r="C60" s="70">
        <v>425935000000</v>
      </c>
      <c r="D60" s="86">
        <v>0</v>
      </c>
      <c r="E60" s="86">
        <v>0</v>
      </c>
      <c r="F60" s="86">
        <v>0</v>
      </c>
      <c r="G60" s="70">
        <v>294935000000</v>
      </c>
      <c r="H60" s="70">
        <v>21388276973.169998</v>
      </c>
      <c r="I60" s="70">
        <v>21388276973.169998</v>
      </c>
      <c r="J60" s="70">
        <v>294935000000</v>
      </c>
      <c r="K60" s="70">
        <v>21388276973.169998</v>
      </c>
      <c r="L60" s="70">
        <v>21388276973.169998</v>
      </c>
      <c r="M60" s="70">
        <v>5.0214884837287377</v>
      </c>
      <c r="N60" s="70">
        <v>5.0214884837287377</v>
      </c>
      <c r="O60" s="70">
        <v>0.46313835716134982</v>
      </c>
      <c r="P60" s="70">
        <v>131000000000</v>
      </c>
      <c r="Q60" s="70">
        <v>0</v>
      </c>
    </row>
    <row r="61" spans="1:17" s="32" customFormat="1" ht="24.75" customHeight="1">
      <c r="A61" s="69" t="s">
        <v>381</v>
      </c>
      <c r="B61" s="69" t="s">
        <v>44</v>
      </c>
      <c r="C61" s="70">
        <v>0</v>
      </c>
      <c r="D61" s="86">
        <v>0</v>
      </c>
      <c r="E61" s="86">
        <v>0</v>
      </c>
      <c r="F61" s="86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</row>
    <row r="62" spans="1:17" s="32" customFormat="1" ht="24.75" customHeight="1">
      <c r="A62" s="69" t="s">
        <v>382</v>
      </c>
      <c r="B62" s="69" t="s">
        <v>383</v>
      </c>
      <c r="C62" s="70">
        <v>0</v>
      </c>
      <c r="D62" s="86">
        <v>0</v>
      </c>
      <c r="E62" s="86">
        <v>0</v>
      </c>
      <c r="F62" s="86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</row>
    <row r="63" spans="1:17" s="32" customFormat="1" ht="24.75" customHeight="1">
      <c r="A63" s="66" t="s">
        <v>384</v>
      </c>
      <c r="B63" s="66" t="s">
        <v>45</v>
      </c>
      <c r="C63" s="68">
        <v>2384831304389</v>
      </c>
      <c r="D63" s="85">
        <v>0</v>
      </c>
      <c r="E63" s="85">
        <v>0</v>
      </c>
      <c r="F63" s="85">
        <v>0</v>
      </c>
      <c r="G63" s="68">
        <v>508820771494</v>
      </c>
      <c r="H63" s="68">
        <v>38387297222.300003</v>
      </c>
      <c r="I63" s="68">
        <v>38387297222.300003</v>
      </c>
      <c r="J63" s="68">
        <v>508820771494</v>
      </c>
      <c r="K63" s="68">
        <v>38387297222.300003</v>
      </c>
      <c r="L63" s="68">
        <v>38387297222.300003</v>
      </c>
      <c r="M63" s="68">
        <v>1.6096441350653492</v>
      </c>
      <c r="N63" s="68">
        <v>1.6096441350653492</v>
      </c>
      <c r="O63" s="68">
        <v>0.83123244540466901</v>
      </c>
      <c r="P63" s="68">
        <v>1876010532895</v>
      </c>
      <c r="Q63" s="68">
        <v>0</v>
      </c>
    </row>
    <row r="64" spans="1:17" s="45" customFormat="1" ht="24.75" customHeight="1">
      <c r="A64" s="69" t="s">
        <v>385</v>
      </c>
      <c r="B64" s="69" t="s">
        <v>187</v>
      </c>
      <c r="C64" s="70">
        <v>56329610380</v>
      </c>
      <c r="D64" s="86">
        <v>0</v>
      </c>
      <c r="E64" s="86">
        <v>0</v>
      </c>
      <c r="F64" s="86">
        <v>0</v>
      </c>
      <c r="G64" s="70">
        <v>22767701000</v>
      </c>
      <c r="H64" s="70">
        <v>0</v>
      </c>
      <c r="I64" s="70">
        <v>0</v>
      </c>
      <c r="J64" s="70">
        <v>22767701000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33561909380</v>
      </c>
      <c r="Q64" s="70">
        <v>0</v>
      </c>
    </row>
    <row r="65" spans="1:17" s="32" customFormat="1" ht="24.75" customHeight="1">
      <c r="A65" s="71" t="s">
        <v>386</v>
      </c>
      <c r="B65" s="71" t="s">
        <v>468</v>
      </c>
      <c r="C65" s="72">
        <v>20000000000</v>
      </c>
      <c r="D65" s="87">
        <v>0</v>
      </c>
      <c r="E65" s="87">
        <v>0</v>
      </c>
      <c r="F65" s="87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20000000000</v>
      </c>
      <c r="Q65" s="72">
        <v>0</v>
      </c>
    </row>
    <row r="66" spans="1:17" s="32" customFormat="1" ht="24.75" customHeight="1">
      <c r="A66" s="71" t="s">
        <v>387</v>
      </c>
      <c r="B66" s="71" t="s">
        <v>388</v>
      </c>
      <c r="C66" s="72">
        <v>4210622780</v>
      </c>
      <c r="D66" s="87">
        <v>0</v>
      </c>
      <c r="E66" s="87">
        <v>0</v>
      </c>
      <c r="F66" s="87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4210622780</v>
      </c>
      <c r="Q66" s="72">
        <v>0</v>
      </c>
    </row>
    <row r="67" spans="1:17" s="32" customFormat="1" ht="24.75" customHeight="1">
      <c r="A67" s="71" t="s">
        <v>389</v>
      </c>
      <c r="B67" s="71" t="s">
        <v>46</v>
      </c>
      <c r="C67" s="72">
        <v>0</v>
      </c>
      <c r="D67" s="87">
        <v>0</v>
      </c>
      <c r="E67" s="87">
        <v>0</v>
      </c>
      <c r="F67" s="87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</row>
    <row r="68" spans="1:17" s="32" customFormat="1" ht="24.75" customHeight="1">
      <c r="A68" s="71" t="s">
        <v>390</v>
      </c>
      <c r="B68" s="71" t="s">
        <v>47</v>
      </c>
      <c r="C68" s="72">
        <v>0</v>
      </c>
      <c r="D68" s="87">
        <v>0</v>
      </c>
      <c r="E68" s="87">
        <v>0</v>
      </c>
      <c r="F68" s="87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</row>
    <row r="69" spans="1:17" s="32" customFormat="1" ht="24.75" customHeight="1">
      <c r="A69" s="71" t="s">
        <v>391</v>
      </c>
      <c r="B69" s="71" t="s">
        <v>392</v>
      </c>
      <c r="C69" s="72">
        <v>25350795000</v>
      </c>
      <c r="D69" s="87">
        <v>0</v>
      </c>
      <c r="E69" s="87">
        <v>0</v>
      </c>
      <c r="F69" s="87">
        <v>0</v>
      </c>
      <c r="G69" s="72">
        <v>22767701000</v>
      </c>
      <c r="H69" s="72">
        <v>0</v>
      </c>
      <c r="I69" s="72">
        <v>0</v>
      </c>
      <c r="J69" s="72">
        <v>22767701000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2583094000</v>
      </c>
      <c r="Q69" s="72">
        <v>0</v>
      </c>
    </row>
    <row r="70" spans="1:17" s="32" customFormat="1" ht="24.75" customHeight="1">
      <c r="A70" s="71" t="s">
        <v>393</v>
      </c>
      <c r="B70" s="71" t="s">
        <v>48</v>
      </c>
      <c r="C70" s="72">
        <v>0</v>
      </c>
      <c r="D70" s="87">
        <v>0</v>
      </c>
      <c r="E70" s="87">
        <v>0</v>
      </c>
      <c r="F70" s="87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2">
        <v>0</v>
      </c>
    </row>
    <row r="71" spans="1:17" s="32" customFormat="1" ht="24.75" customHeight="1">
      <c r="A71" s="71" t="s">
        <v>394</v>
      </c>
      <c r="B71" s="71" t="s">
        <v>395</v>
      </c>
      <c r="C71" s="72">
        <v>2256064200</v>
      </c>
      <c r="D71" s="87">
        <v>0</v>
      </c>
      <c r="E71" s="87">
        <v>0</v>
      </c>
      <c r="F71" s="87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2256064200</v>
      </c>
      <c r="Q71" s="72">
        <v>0</v>
      </c>
    </row>
    <row r="72" spans="1:17" s="32" customFormat="1" ht="24.75" customHeight="1">
      <c r="A72" s="71" t="s">
        <v>396</v>
      </c>
      <c r="B72" s="71" t="s">
        <v>397</v>
      </c>
      <c r="C72" s="72">
        <v>4512128400</v>
      </c>
      <c r="D72" s="87">
        <v>0</v>
      </c>
      <c r="E72" s="87">
        <v>0</v>
      </c>
      <c r="F72" s="87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4512128400</v>
      </c>
      <c r="Q72" s="72">
        <v>0</v>
      </c>
    </row>
    <row r="73" spans="1:17" s="32" customFormat="1" ht="24.75" customHeight="1">
      <c r="A73" s="71" t="s">
        <v>398</v>
      </c>
      <c r="B73" s="71" t="s">
        <v>183</v>
      </c>
      <c r="C73" s="72">
        <v>0</v>
      </c>
      <c r="D73" s="87">
        <v>0</v>
      </c>
      <c r="E73" s="87">
        <v>0</v>
      </c>
      <c r="F73" s="87">
        <v>0</v>
      </c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0</v>
      </c>
      <c r="P73" s="72">
        <v>0</v>
      </c>
      <c r="Q73" s="72">
        <v>0</v>
      </c>
    </row>
    <row r="74" spans="1:17" s="45" customFormat="1" ht="24.75" customHeight="1">
      <c r="A74" s="69" t="s">
        <v>399</v>
      </c>
      <c r="B74" s="69" t="s">
        <v>189</v>
      </c>
      <c r="C74" s="70">
        <v>957507125122</v>
      </c>
      <c r="D74" s="86">
        <v>0</v>
      </c>
      <c r="E74" s="86">
        <v>0</v>
      </c>
      <c r="F74" s="86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957507125122</v>
      </c>
      <c r="Q74" s="70">
        <v>0</v>
      </c>
    </row>
    <row r="75" spans="1:17" s="32" customFormat="1" ht="24.75" customHeight="1">
      <c r="A75" s="71" t="s">
        <v>400</v>
      </c>
      <c r="B75" s="71" t="s">
        <v>401</v>
      </c>
      <c r="C75" s="72">
        <v>0</v>
      </c>
      <c r="D75" s="87">
        <v>0</v>
      </c>
      <c r="E75" s="87">
        <v>0</v>
      </c>
      <c r="F75" s="87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</row>
    <row r="76" spans="1:17" s="47" customFormat="1" ht="24.75" customHeight="1">
      <c r="A76" s="71" t="s">
        <v>402</v>
      </c>
      <c r="B76" s="71" t="s">
        <v>403</v>
      </c>
      <c r="C76" s="72">
        <v>250000000000</v>
      </c>
      <c r="D76" s="87">
        <v>0</v>
      </c>
      <c r="E76" s="87">
        <v>0</v>
      </c>
      <c r="F76" s="87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250000000000</v>
      </c>
      <c r="Q76" s="72">
        <v>0</v>
      </c>
    </row>
    <row r="77" spans="1:17" s="47" customFormat="1" ht="24.75" customHeight="1">
      <c r="A77" s="71" t="s">
        <v>404</v>
      </c>
      <c r="B77" s="71" t="s">
        <v>405</v>
      </c>
      <c r="C77" s="72">
        <v>0</v>
      </c>
      <c r="D77" s="87">
        <v>0</v>
      </c>
      <c r="E77" s="87">
        <v>0</v>
      </c>
      <c r="F77" s="87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</row>
    <row r="78" spans="1:17" s="47" customFormat="1" ht="24.75" customHeight="1">
      <c r="A78" s="71" t="s">
        <v>406</v>
      </c>
      <c r="B78" s="71" t="s">
        <v>407</v>
      </c>
      <c r="C78" s="72">
        <v>524945332324</v>
      </c>
      <c r="D78" s="87">
        <v>0</v>
      </c>
      <c r="E78" s="87">
        <v>0</v>
      </c>
      <c r="F78" s="87">
        <v>0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524945332324</v>
      </c>
      <c r="Q78" s="72">
        <v>0</v>
      </c>
    </row>
    <row r="79" spans="1:17" s="47" customFormat="1" ht="24.75" customHeight="1">
      <c r="A79" s="71" t="s">
        <v>408</v>
      </c>
      <c r="B79" s="71" t="s">
        <v>409</v>
      </c>
      <c r="C79" s="72">
        <v>182561792798</v>
      </c>
      <c r="D79" s="87">
        <v>0</v>
      </c>
      <c r="E79" s="87">
        <v>0</v>
      </c>
      <c r="F79" s="87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182561792798</v>
      </c>
      <c r="Q79" s="72">
        <v>0</v>
      </c>
    </row>
    <row r="80" spans="1:17" s="47" customFormat="1" ht="24.75" customHeight="1">
      <c r="A80" s="71" t="s">
        <v>410</v>
      </c>
      <c r="B80" s="71" t="s">
        <v>194</v>
      </c>
      <c r="C80" s="72">
        <v>0</v>
      </c>
      <c r="D80" s="87">
        <v>0</v>
      </c>
      <c r="E80" s="87">
        <v>0</v>
      </c>
      <c r="F80" s="87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</row>
    <row r="81" spans="1:17" s="48" customFormat="1" ht="24.75" customHeight="1">
      <c r="A81" s="69" t="s">
        <v>411</v>
      </c>
      <c r="B81" s="69" t="s">
        <v>412</v>
      </c>
      <c r="C81" s="70">
        <v>165000000000</v>
      </c>
      <c r="D81" s="86">
        <v>0</v>
      </c>
      <c r="E81" s="86">
        <v>0</v>
      </c>
      <c r="F81" s="86">
        <v>0</v>
      </c>
      <c r="G81" s="70">
        <v>22282805899</v>
      </c>
      <c r="H81" s="70">
        <v>13906320457</v>
      </c>
      <c r="I81" s="70">
        <v>13906320457</v>
      </c>
      <c r="J81" s="70">
        <v>22282805899</v>
      </c>
      <c r="K81" s="70">
        <v>13906320457</v>
      </c>
      <c r="L81" s="70">
        <v>13906320457</v>
      </c>
      <c r="M81" s="70">
        <v>8.4280730042424246</v>
      </c>
      <c r="N81" s="70">
        <v>8.4280730042424246</v>
      </c>
      <c r="O81" s="70">
        <v>0.30112525748069574</v>
      </c>
      <c r="P81" s="70">
        <v>142717194101</v>
      </c>
      <c r="Q81" s="70">
        <v>0</v>
      </c>
    </row>
    <row r="82" spans="1:17" s="47" customFormat="1" ht="24.75" customHeight="1">
      <c r="A82" s="71" t="s">
        <v>413</v>
      </c>
      <c r="B82" s="71" t="s">
        <v>193</v>
      </c>
      <c r="C82" s="72">
        <v>165000000000</v>
      </c>
      <c r="D82" s="87">
        <v>0</v>
      </c>
      <c r="E82" s="87">
        <v>0</v>
      </c>
      <c r="F82" s="87">
        <v>0</v>
      </c>
      <c r="G82" s="72">
        <v>22282805899</v>
      </c>
      <c r="H82" s="72">
        <v>13906320457</v>
      </c>
      <c r="I82" s="72">
        <v>13906320457</v>
      </c>
      <c r="J82" s="72">
        <v>22282805899</v>
      </c>
      <c r="K82" s="72">
        <v>13906320457</v>
      </c>
      <c r="L82" s="72">
        <v>13906320457</v>
      </c>
      <c r="M82" s="72">
        <v>8.4280730042424246</v>
      </c>
      <c r="N82" s="72">
        <v>8.4280730042424246</v>
      </c>
      <c r="O82" s="72">
        <v>0.30112525748069574</v>
      </c>
      <c r="P82" s="72">
        <v>142717194101</v>
      </c>
      <c r="Q82" s="72">
        <v>0</v>
      </c>
    </row>
    <row r="83" spans="1:17" s="47" customFormat="1" ht="24.75" customHeight="1">
      <c r="A83" s="69" t="s">
        <v>414</v>
      </c>
      <c r="B83" s="69" t="s">
        <v>415</v>
      </c>
      <c r="C83" s="70">
        <v>1205994568887</v>
      </c>
      <c r="D83" s="86">
        <v>0</v>
      </c>
      <c r="E83" s="86">
        <v>0</v>
      </c>
      <c r="F83" s="86">
        <v>0</v>
      </c>
      <c r="G83" s="70">
        <v>463770264595</v>
      </c>
      <c r="H83" s="70">
        <v>24480976765.299999</v>
      </c>
      <c r="I83" s="70">
        <v>24480976765.299999</v>
      </c>
      <c r="J83" s="70">
        <v>463770264595</v>
      </c>
      <c r="K83" s="70">
        <v>24480976765.299999</v>
      </c>
      <c r="L83" s="70">
        <v>24480976765.299999</v>
      </c>
      <c r="M83" s="70">
        <v>2.0299408800732199</v>
      </c>
      <c r="N83" s="70">
        <v>2.0299408800732199</v>
      </c>
      <c r="O83" s="70">
        <v>0.53010718792397327</v>
      </c>
      <c r="P83" s="70">
        <v>742224304292</v>
      </c>
      <c r="Q83" s="70">
        <v>0</v>
      </c>
    </row>
    <row r="84" spans="1:17" s="47" customFormat="1" ht="24.75" customHeight="1">
      <c r="A84" s="71" t="s">
        <v>463</v>
      </c>
      <c r="B84" s="71" t="s">
        <v>416</v>
      </c>
      <c r="C84" s="72">
        <v>72048926384</v>
      </c>
      <c r="D84" s="87">
        <v>0</v>
      </c>
      <c r="E84" s="87">
        <v>0</v>
      </c>
      <c r="F84" s="87">
        <v>0</v>
      </c>
      <c r="G84" s="72">
        <v>72048926384</v>
      </c>
      <c r="H84" s="72">
        <v>0</v>
      </c>
      <c r="I84" s="72">
        <v>0</v>
      </c>
      <c r="J84" s="72">
        <v>72048926384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</row>
    <row r="85" spans="1:17" s="47" customFormat="1" ht="24.75" customHeight="1">
      <c r="A85" s="71" t="s">
        <v>464</v>
      </c>
      <c r="B85" s="71" t="s">
        <v>417</v>
      </c>
      <c r="C85" s="72">
        <v>119429814025</v>
      </c>
      <c r="D85" s="87">
        <v>0</v>
      </c>
      <c r="E85" s="87">
        <v>0</v>
      </c>
      <c r="F85" s="87">
        <v>0</v>
      </c>
      <c r="G85" s="72">
        <v>119429814025</v>
      </c>
      <c r="H85" s="72">
        <v>1148839306.3</v>
      </c>
      <c r="I85" s="72">
        <v>1148839306.3</v>
      </c>
      <c r="J85" s="72">
        <v>119429814025</v>
      </c>
      <c r="K85" s="72">
        <v>1148839306.3</v>
      </c>
      <c r="L85" s="72">
        <v>1148839306.3</v>
      </c>
      <c r="M85" s="72">
        <v>0.96193677908559394</v>
      </c>
      <c r="N85" s="72">
        <v>0.96193677908559394</v>
      </c>
      <c r="O85" s="72">
        <v>2.4876784120086481E-2</v>
      </c>
      <c r="P85" s="72">
        <v>0</v>
      </c>
      <c r="Q85" s="72">
        <v>0</v>
      </c>
    </row>
    <row r="86" spans="1:17" s="47" customFormat="1" ht="24.75" customHeight="1">
      <c r="A86" s="71" t="s">
        <v>465</v>
      </c>
      <c r="B86" s="71" t="s">
        <v>418</v>
      </c>
      <c r="C86" s="72">
        <v>6145006</v>
      </c>
      <c r="D86" s="87">
        <v>0</v>
      </c>
      <c r="E86" s="87">
        <v>0</v>
      </c>
      <c r="F86" s="87">
        <v>0</v>
      </c>
      <c r="G86" s="72">
        <v>6145006</v>
      </c>
      <c r="H86" s="72">
        <v>0</v>
      </c>
      <c r="I86" s="72">
        <v>0</v>
      </c>
      <c r="J86" s="72">
        <v>6145006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</row>
    <row r="87" spans="1:17" s="47" customFormat="1" ht="24.75" customHeight="1">
      <c r="A87" s="71" t="s">
        <v>466</v>
      </c>
      <c r="B87" s="71" t="s">
        <v>419</v>
      </c>
      <c r="C87" s="72">
        <v>272285379180</v>
      </c>
      <c r="D87" s="87">
        <v>0</v>
      </c>
      <c r="E87" s="87">
        <v>0</v>
      </c>
      <c r="F87" s="87">
        <v>0</v>
      </c>
      <c r="G87" s="72">
        <v>272285379180</v>
      </c>
      <c r="H87" s="72">
        <v>23332137459</v>
      </c>
      <c r="I87" s="72">
        <v>23332137459</v>
      </c>
      <c r="J87" s="72">
        <v>272285379180</v>
      </c>
      <c r="K87" s="72">
        <v>23332137459</v>
      </c>
      <c r="L87" s="72">
        <v>23332137459</v>
      </c>
      <c r="M87" s="72">
        <v>8.5690012182313318</v>
      </c>
      <c r="N87" s="72">
        <v>8.5690012182313318</v>
      </c>
      <c r="O87" s="72">
        <v>0.50523040380388673</v>
      </c>
      <c r="P87" s="72">
        <v>0</v>
      </c>
      <c r="Q87" s="72">
        <v>0</v>
      </c>
    </row>
    <row r="88" spans="1:17" s="47" customFormat="1" ht="24.75" customHeight="1">
      <c r="A88" s="71" t="s">
        <v>467</v>
      </c>
      <c r="B88" s="71" t="s">
        <v>420</v>
      </c>
      <c r="C88" s="72">
        <v>742224304292</v>
      </c>
      <c r="D88" s="87">
        <v>0</v>
      </c>
      <c r="E88" s="87">
        <v>0</v>
      </c>
      <c r="F88" s="87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2">
        <v>742224304292</v>
      </c>
      <c r="Q88" s="72">
        <v>0</v>
      </c>
    </row>
    <row r="89" spans="1:17" s="32" customFormat="1" ht="24.75" customHeight="1">
      <c r="A89" s="66" t="s">
        <v>421</v>
      </c>
      <c r="B89" s="66" t="s">
        <v>49</v>
      </c>
      <c r="C89" s="68">
        <v>0</v>
      </c>
      <c r="D89" s="85">
        <v>0</v>
      </c>
      <c r="E89" s="85">
        <v>0</v>
      </c>
      <c r="F89" s="85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</row>
    <row r="90" spans="1:17" s="32" customFormat="1" ht="24.75" customHeight="1">
      <c r="A90" s="66" t="s">
        <v>422</v>
      </c>
      <c r="B90" s="66" t="s">
        <v>50</v>
      </c>
      <c r="C90" s="68">
        <v>8072914461</v>
      </c>
      <c r="D90" s="85">
        <v>0</v>
      </c>
      <c r="E90" s="85">
        <v>0</v>
      </c>
      <c r="F90" s="85">
        <v>0</v>
      </c>
      <c r="G90" s="68">
        <v>8072914461</v>
      </c>
      <c r="H90" s="68">
        <v>0</v>
      </c>
      <c r="I90" s="68">
        <v>0</v>
      </c>
      <c r="J90" s="68">
        <v>8072914461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</row>
    <row r="91" spans="1:17" s="32" customFormat="1" ht="23.25" customHeight="1">
      <c r="A91" s="69" t="s">
        <v>423</v>
      </c>
      <c r="B91" s="69" t="s">
        <v>51</v>
      </c>
      <c r="C91" s="70">
        <v>8072914461</v>
      </c>
      <c r="D91" s="86">
        <v>0</v>
      </c>
      <c r="E91" s="86">
        <v>0</v>
      </c>
      <c r="F91" s="86">
        <v>0</v>
      </c>
      <c r="G91" s="70">
        <v>8072914461</v>
      </c>
      <c r="H91" s="70">
        <v>0</v>
      </c>
      <c r="I91" s="70">
        <v>0</v>
      </c>
      <c r="J91" s="70">
        <v>8072914461</v>
      </c>
      <c r="K91" s="70">
        <v>0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</row>
    <row r="92" spans="1:17" s="32" customFormat="1" ht="24.75" customHeight="1">
      <c r="A92" s="66" t="s">
        <v>424</v>
      </c>
      <c r="B92" s="66" t="s">
        <v>52</v>
      </c>
      <c r="C92" s="68">
        <v>0</v>
      </c>
      <c r="D92" s="85">
        <v>0</v>
      </c>
      <c r="E92" s="85">
        <v>0</v>
      </c>
      <c r="F92" s="85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</row>
    <row r="93" spans="1:17" s="32" customFormat="1" ht="24.75" customHeight="1">
      <c r="A93" s="69" t="s">
        <v>425</v>
      </c>
      <c r="B93" s="69" t="s">
        <v>53</v>
      </c>
      <c r="C93" s="70">
        <v>0</v>
      </c>
      <c r="D93" s="86">
        <v>0</v>
      </c>
      <c r="E93" s="86">
        <v>0</v>
      </c>
      <c r="F93" s="86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</row>
    <row r="94" spans="1:17" s="32" customFormat="1" ht="24.75" customHeight="1">
      <c r="A94" s="69" t="s">
        <v>426</v>
      </c>
      <c r="B94" s="69" t="s">
        <v>54</v>
      </c>
      <c r="C94" s="70">
        <v>0</v>
      </c>
      <c r="D94" s="86">
        <v>0</v>
      </c>
      <c r="E94" s="86">
        <v>0</v>
      </c>
      <c r="F94" s="86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</row>
    <row r="95" spans="1:17" s="32" customFormat="1" ht="24.75" customHeight="1">
      <c r="A95" s="69" t="s">
        <v>427</v>
      </c>
      <c r="B95" s="69" t="s">
        <v>428</v>
      </c>
      <c r="C95" s="70">
        <v>0</v>
      </c>
      <c r="D95" s="86">
        <v>0</v>
      </c>
      <c r="E95" s="86">
        <v>0</v>
      </c>
      <c r="F95" s="86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</row>
    <row r="96" spans="1:17" s="32" customFormat="1" ht="24.75" customHeight="1">
      <c r="A96" s="66" t="s">
        <v>429</v>
      </c>
      <c r="B96" s="66" t="s">
        <v>55</v>
      </c>
      <c r="C96" s="68">
        <v>227123059462</v>
      </c>
      <c r="D96" s="85">
        <v>0</v>
      </c>
      <c r="E96" s="85">
        <v>0</v>
      </c>
      <c r="F96" s="85">
        <v>0</v>
      </c>
      <c r="G96" s="68">
        <v>51209285739.419998</v>
      </c>
      <c r="H96" s="68">
        <v>0</v>
      </c>
      <c r="I96" s="68">
        <v>0</v>
      </c>
      <c r="J96" s="68">
        <v>51209285739.419998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175913773722.58002</v>
      </c>
      <c r="Q96" s="68">
        <v>0</v>
      </c>
    </row>
    <row r="97" spans="1:17" s="32" customFormat="1" ht="24.75" customHeight="1">
      <c r="A97" s="69" t="s">
        <v>430</v>
      </c>
      <c r="B97" s="69" t="s">
        <v>431</v>
      </c>
      <c r="C97" s="70">
        <v>160000000</v>
      </c>
      <c r="D97" s="86">
        <v>0</v>
      </c>
      <c r="E97" s="86">
        <v>0</v>
      </c>
      <c r="F97" s="86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160000000</v>
      </c>
      <c r="Q97" s="70">
        <v>0</v>
      </c>
    </row>
    <row r="98" spans="1:17" s="32" customFormat="1" ht="24.75" customHeight="1">
      <c r="A98" s="69" t="s">
        <v>432</v>
      </c>
      <c r="B98" s="69" t="s">
        <v>433</v>
      </c>
      <c r="C98" s="70">
        <v>5801658388</v>
      </c>
      <c r="D98" s="86">
        <v>0</v>
      </c>
      <c r="E98" s="86">
        <v>0</v>
      </c>
      <c r="F98" s="86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  <c r="P98" s="70">
        <v>5801658388</v>
      </c>
      <c r="Q98" s="70">
        <v>0</v>
      </c>
    </row>
    <row r="99" spans="1:17" s="32" customFormat="1" ht="24.75" customHeight="1">
      <c r="A99" s="69" t="s">
        <v>434</v>
      </c>
      <c r="B99" s="69" t="s">
        <v>56</v>
      </c>
      <c r="C99" s="70">
        <v>4726237019</v>
      </c>
      <c r="D99" s="86">
        <v>0</v>
      </c>
      <c r="E99" s="86">
        <v>0</v>
      </c>
      <c r="F99" s="86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0">
        <v>0</v>
      </c>
      <c r="P99" s="70">
        <v>4726237019</v>
      </c>
      <c r="Q99" s="70">
        <v>0</v>
      </c>
    </row>
    <row r="100" spans="1:17" s="32" customFormat="1" ht="24.75" customHeight="1">
      <c r="A100" s="69" t="s">
        <v>435</v>
      </c>
      <c r="B100" s="69" t="s">
        <v>436</v>
      </c>
      <c r="C100" s="70">
        <v>800000000</v>
      </c>
      <c r="D100" s="86">
        <v>0</v>
      </c>
      <c r="E100" s="86">
        <v>0</v>
      </c>
      <c r="F100" s="86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  <c r="P100" s="70">
        <v>800000000</v>
      </c>
      <c r="Q100" s="70">
        <v>0</v>
      </c>
    </row>
    <row r="101" spans="1:17" s="32" customFormat="1" ht="24.75" customHeight="1">
      <c r="A101" s="69" t="s">
        <v>437</v>
      </c>
      <c r="B101" s="69" t="s">
        <v>57</v>
      </c>
      <c r="C101" s="70">
        <v>17399726133</v>
      </c>
      <c r="D101" s="86">
        <v>0</v>
      </c>
      <c r="E101" s="86">
        <v>0</v>
      </c>
      <c r="F101" s="86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  <c r="P101" s="70">
        <v>17399726133</v>
      </c>
      <c r="Q101" s="70">
        <v>0</v>
      </c>
    </row>
    <row r="102" spans="1:17" s="32" customFormat="1" ht="24.75" customHeight="1">
      <c r="A102" s="69" t="s">
        <v>438</v>
      </c>
      <c r="B102" s="69" t="s">
        <v>58</v>
      </c>
      <c r="C102" s="70">
        <v>33864366784</v>
      </c>
      <c r="D102" s="86">
        <v>0</v>
      </c>
      <c r="E102" s="86">
        <v>0</v>
      </c>
      <c r="F102" s="86">
        <v>0</v>
      </c>
      <c r="G102" s="70">
        <v>33864366784</v>
      </c>
      <c r="H102" s="70">
        <v>0</v>
      </c>
      <c r="I102" s="70">
        <v>0</v>
      </c>
      <c r="J102" s="70">
        <v>33864366784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  <c r="P102" s="70">
        <v>0</v>
      </c>
      <c r="Q102" s="70">
        <v>0</v>
      </c>
    </row>
    <row r="103" spans="1:17" s="32" customFormat="1" ht="24.75" customHeight="1">
      <c r="A103" s="69" t="s">
        <v>439</v>
      </c>
      <c r="B103" s="69" t="s">
        <v>59</v>
      </c>
      <c r="C103" s="70">
        <v>2712553167</v>
      </c>
      <c r="D103" s="86">
        <v>0</v>
      </c>
      <c r="E103" s="86">
        <v>0</v>
      </c>
      <c r="F103" s="86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2712553167</v>
      </c>
      <c r="Q103" s="70">
        <v>0</v>
      </c>
    </row>
    <row r="104" spans="1:17" s="32" customFormat="1" ht="24.75" customHeight="1">
      <c r="A104" s="69" t="s">
        <v>440</v>
      </c>
      <c r="B104" s="69" t="s">
        <v>60</v>
      </c>
      <c r="C104" s="70">
        <v>50000000000</v>
      </c>
      <c r="D104" s="86">
        <v>0</v>
      </c>
      <c r="E104" s="86">
        <v>0</v>
      </c>
      <c r="F104" s="86">
        <v>0</v>
      </c>
      <c r="G104" s="70">
        <v>6280773434.4200001</v>
      </c>
      <c r="H104" s="70">
        <v>0</v>
      </c>
      <c r="I104" s="70">
        <v>0</v>
      </c>
      <c r="J104" s="70">
        <v>6280773434.4200001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  <c r="P104" s="70">
        <v>43719226565.580002</v>
      </c>
      <c r="Q104" s="70">
        <v>0</v>
      </c>
    </row>
    <row r="105" spans="1:17" s="32" customFormat="1" ht="24.75" customHeight="1">
      <c r="A105" s="69" t="s">
        <v>441</v>
      </c>
      <c r="B105" s="69" t="s">
        <v>61</v>
      </c>
      <c r="C105" s="70">
        <v>11064145521</v>
      </c>
      <c r="D105" s="86">
        <v>0</v>
      </c>
      <c r="E105" s="86">
        <v>0</v>
      </c>
      <c r="F105" s="86">
        <v>0</v>
      </c>
      <c r="G105" s="70">
        <v>11064145521</v>
      </c>
      <c r="H105" s="70">
        <v>0</v>
      </c>
      <c r="I105" s="70">
        <v>0</v>
      </c>
      <c r="J105" s="70">
        <v>11064145521</v>
      </c>
      <c r="K105" s="70">
        <v>0</v>
      </c>
      <c r="L105" s="70">
        <v>0</v>
      </c>
      <c r="M105" s="70">
        <v>0</v>
      </c>
      <c r="N105" s="70">
        <v>0</v>
      </c>
      <c r="O105" s="70">
        <v>0</v>
      </c>
      <c r="P105" s="70">
        <v>0</v>
      </c>
      <c r="Q105" s="70">
        <v>0</v>
      </c>
    </row>
    <row r="106" spans="1:17" s="32" customFormat="1" ht="24.75" customHeight="1">
      <c r="A106" s="69" t="s">
        <v>442</v>
      </c>
      <c r="B106" s="69" t="s">
        <v>62</v>
      </c>
      <c r="C106" s="70">
        <v>45000000000</v>
      </c>
      <c r="D106" s="86">
        <v>0</v>
      </c>
      <c r="E106" s="86">
        <v>0</v>
      </c>
      <c r="F106" s="86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0</v>
      </c>
      <c r="N106" s="70">
        <v>0</v>
      </c>
      <c r="O106" s="70">
        <v>0</v>
      </c>
      <c r="P106" s="70">
        <v>45000000000</v>
      </c>
      <c r="Q106" s="70">
        <v>0</v>
      </c>
    </row>
    <row r="107" spans="1:17" s="32" customFormat="1" ht="24.75" customHeight="1">
      <c r="A107" s="69" t="s">
        <v>443</v>
      </c>
      <c r="B107" s="69" t="s">
        <v>63</v>
      </c>
      <c r="C107" s="70">
        <v>13729872979</v>
      </c>
      <c r="D107" s="86">
        <v>0</v>
      </c>
      <c r="E107" s="86">
        <v>0</v>
      </c>
      <c r="F107" s="86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>
        <v>0</v>
      </c>
      <c r="N107" s="70">
        <v>0</v>
      </c>
      <c r="O107" s="70">
        <v>0</v>
      </c>
      <c r="P107" s="70">
        <v>13729872979</v>
      </c>
      <c r="Q107" s="70">
        <v>0</v>
      </c>
    </row>
    <row r="108" spans="1:17" s="32" customFormat="1" ht="24.75" customHeight="1">
      <c r="A108" s="69" t="s">
        <v>444</v>
      </c>
      <c r="B108" s="69" t="s">
        <v>64</v>
      </c>
      <c r="C108" s="70">
        <v>17200979197</v>
      </c>
      <c r="D108" s="86">
        <v>0</v>
      </c>
      <c r="E108" s="86">
        <v>0</v>
      </c>
      <c r="F108" s="86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0</v>
      </c>
      <c r="N108" s="70">
        <v>0</v>
      </c>
      <c r="O108" s="70">
        <v>0</v>
      </c>
      <c r="P108" s="70">
        <v>17200979197</v>
      </c>
      <c r="Q108" s="70">
        <v>0</v>
      </c>
    </row>
    <row r="109" spans="1:17" s="32" customFormat="1" ht="24.75" customHeight="1">
      <c r="A109" s="69" t="s">
        <v>445</v>
      </c>
      <c r="B109" s="69" t="s">
        <v>65</v>
      </c>
      <c r="C109" s="70">
        <v>24579478140</v>
      </c>
      <c r="D109" s="86">
        <v>0</v>
      </c>
      <c r="E109" s="86">
        <v>0</v>
      </c>
      <c r="F109" s="86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  <c r="P109" s="70">
        <v>24579478140</v>
      </c>
      <c r="Q109" s="70">
        <v>0</v>
      </c>
    </row>
    <row r="110" spans="1:17" s="32" customFormat="1" ht="24.75" customHeight="1">
      <c r="A110" s="69" t="s">
        <v>446</v>
      </c>
      <c r="B110" s="69" t="s">
        <v>66</v>
      </c>
      <c r="C110" s="70">
        <v>0</v>
      </c>
      <c r="D110" s="86">
        <v>0</v>
      </c>
      <c r="E110" s="86">
        <v>0</v>
      </c>
      <c r="F110" s="86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</row>
    <row r="111" spans="1:17" s="32" customFormat="1" ht="24.75" customHeight="1">
      <c r="A111" s="69" t="s">
        <v>447</v>
      </c>
      <c r="B111" s="69" t="s">
        <v>67</v>
      </c>
      <c r="C111" s="70">
        <v>84042134</v>
      </c>
      <c r="D111" s="86">
        <v>0</v>
      </c>
      <c r="E111" s="86">
        <v>0</v>
      </c>
      <c r="F111" s="86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0</v>
      </c>
      <c r="N111" s="70">
        <v>0</v>
      </c>
      <c r="O111" s="70">
        <v>0</v>
      </c>
      <c r="P111" s="70">
        <v>84042134</v>
      </c>
      <c r="Q111" s="70">
        <v>0</v>
      </c>
    </row>
    <row r="112" spans="1:17" s="33" customFormat="1" ht="24.75" customHeight="1">
      <c r="A112" s="76" t="s">
        <v>448</v>
      </c>
      <c r="B112" s="76" t="s">
        <v>68</v>
      </c>
      <c r="C112" s="78">
        <v>326775780559</v>
      </c>
      <c r="D112" s="82">
        <v>0</v>
      </c>
      <c r="E112" s="82">
        <v>0</v>
      </c>
      <c r="F112" s="82">
        <v>0</v>
      </c>
      <c r="G112" s="78">
        <v>153301211220</v>
      </c>
      <c r="H112" s="78">
        <v>4893524137.29</v>
      </c>
      <c r="I112" s="78">
        <v>4893524137.29</v>
      </c>
      <c r="J112" s="78">
        <v>153301211220</v>
      </c>
      <c r="K112" s="78">
        <v>4893524137.29</v>
      </c>
      <c r="L112" s="78">
        <v>4893524137.29</v>
      </c>
      <c r="M112" s="78">
        <v>1.4975173891158267</v>
      </c>
      <c r="N112" s="78">
        <v>1.4975173891158267</v>
      </c>
      <c r="O112" s="78">
        <v>0.10596359550219524</v>
      </c>
      <c r="P112" s="78">
        <v>173474569339</v>
      </c>
      <c r="Q112" s="78">
        <v>0</v>
      </c>
    </row>
    <row r="113" spans="1:17" s="32" customFormat="1" ht="24.75" customHeight="1">
      <c r="A113" s="62" t="s">
        <v>449</v>
      </c>
      <c r="B113" s="62" t="s">
        <v>69</v>
      </c>
      <c r="C113" s="63">
        <v>326775780559</v>
      </c>
      <c r="D113" s="83">
        <v>0</v>
      </c>
      <c r="E113" s="83">
        <v>0</v>
      </c>
      <c r="F113" s="83">
        <v>0</v>
      </c>
      <c r="G113" s="63">
        <v>153301211220</v>
      </c>
      <c r="H113" s="63">
        <v>4893524137.29</v>
      </c>
      <c r="I113" s="63">
        <v>4893524137.29</v>
      </c>
      <c r="J113" s="63">
        <v>153301211220</v>
      </c>
      <c r="K113" s="63">
        <v>4893524137.29</v>
      </c>
      <c r="L113" s="63">
        <v>4893524137.29</v>
      </c>
      <c r="M113" s="63">
        <v>1.4975173891158267</v>
      </c>
      <c r="N113" s="63">
        <v>1.4975173891158267</v>
      </c>
      <c r="O113" s="63">
        <v>0.10596359550219524</v>
      </c>
      <c r="P113" s="63">
        <v>173474569339</v>
      </c>
      <c r="Q113" s="63">
        <v>0</v>
      </c>
    </row>
    <row r="114" spans="1:17" s="32" customFormat="1" ht="24.75" customHeight="1">
      <c r="A114" s="64" t="s">
        <v>450</v>
      </c>
      <c r="B114" s="64" t="s">
        <v>70</v>
      </c>
      <c r="C114" s="65">
        <v>2048000000</v>
      </c>
      <c r="D114" s="84">
        <v>0</v>
      </c>
      <c r="E114" s="84">
        <v>0</v>
      </c>
      <c r="F114" s="84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2048000000</v>
      </c>
      <c r="Q114" s="65">
        <v>0</v>
      </c>
    </row>
    <row r="115" spans="1:17" s="32" customFormat="1" ht="24.75" customHeight="1">
      <c r="A115" s="64" t="s">
        <v>451</v>
      </c>
      <c r="B115" s="64" t="s">
        <v>71</v>
      </c>
      <c r="C115" s="65">
        <v>594499576</v>
      </c>
      <c r="D115" s="84">
        <v>0</v>
      </c>
      <c r="E115" s="84">
        <v>0</v>
      </c>
      <c r="F115" s="84">
        <v>0</v>
      </c>
      <c r="G115" s="65">
        <v>487732340</v>
      </c>
      <c r="H115" s="65">
        <v>0</v>
      </c>
      <c r="I115" s="65">
        <v>0</v>
      </c>
      <c r="J115" s="65">
        <v>487732340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  <c r="P115" s="65">
        <v>106767236</v>
      </c>
      <c r="Q115" s="65">
        <v>0</v>
      </c>
    </row>
    <row r="116" spans="1:17" s="32" customFormat="1" ht="24.75" customHeight="1">
      <c r="A116" s="64" t="s">
        <v>452</v>
      </c>
      <c r="B116" s="64" t="s">
        <v>72</v>
      </c>
      <c r="C116" s="65">
        <v>2824003644</v>
      </c>
      <c r="D116" s="84">
        <v>0</v>
      </c>
      <c r="E116" s="84">
        <v>0</v>
      </c>
      <c r="F116" s="84">
        <v>0</v>
      </c>
      <c r="G116" s="65">
        <v>2824003644</v>
      </c>
      <c r="H116" s="65">
        <v>564722231</v>
      </c>
      <c r="I116" s="65">
        <v>564722231</v>
      </c>
      <c r="J116" s="65">
        <v>2824003644</v>
      </c>
      <c r="K116" s="65">
        <v>564722231</v>
      </c>
      <c r="L116" s="65">
        <v>564722231</v>
      </c>
      <c r="M116" s="65">
        <v>19.997220336447981</v>
      </c>
      <c r="N116" s="65">
        <v>19.997220336447981</v>
      </c>
      <c r="O116" s="65">
        <v>1.2228405618924817E-2</v>
      </c>
      <c r="P116" s="65">
        <v>0</v>
      </c>
      <c r="Q116" s="65">
        <v>0</v>
      </c>
    </row>
    <row r="117" spans="1:17" s="32" customFormat="1" ht="24.75" customHeight="1">
      <c r="A117" s="64" t="s">
        <v>453</v>
      </c>
      <c r="B117" s="64" t="s">
        <v>73</v>
      </c>
      <c r="C117" s="65">
        <v>500000000</v>
      </c>
      <c r="D117" s="84">
        <v>0</v>
      </c>
      <c r="E117" s="84">
        <v>0</v>
      </c>
      <c r="F117" s="84">
        <v>0</v>
      </c>
      <c r="G117" s="65">
        <v>500000000</v>
      </c>
      <c r="H117" s="65">
        <v>0</v>
      </c>
      <c r="I117" s="65">
        <v>0</v>
      </c>
      <c r="J117" s="65">
        <v>500000000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0</v>
      </c>
      <c r="Q117" s="65">
        <v>0</v>
      </c>
    </row>
    <row r="118" spans="1:17" s="32" customFormat="1" ht="24.75" customHeight="1">
      <c r="A118" s="64" t="s">
        <v>454</v>
      </c>
      <c r="B118" s="64" t="s">
        <v>455</v>
      </c>
      <c r="C118" s="65">
        <v>167444429096</v>
      </c>
      <c r="D118" s="84">
        <v>0</v>
      </c>
      <c r="E118" s="84">
        <v>0</v>
      </c>
      <c r="F118" s="84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167444429096</v>
      </c>
      <c r="Q118" s="65">
        <v>0</v>
      </c>
    </row>
    <row r="119" spans="1:17" s="32" customFormat="1" ht="24.75" customHeight="1">
      <c r="A119" s="64" t="s">
        <v>456</v>
      </c>
      <c r="B119" s="64" t="s">
        <v>74</v>
      </c>
      <c r="C119" s="65">
        <v>3875819607</v>
      </c>
      <c r="D119" s="84">
        <v>0</v>
      </c>
      <c r="E119" s="84">
        <v>0</v>
      </c>
      <c r="F119" s="84">
        <v>0</v>
      </c>
      <c r="G119" s="65">
        <v>446600</v>
      </c>
      <c r="H119" s="65">
        <v>336600</v>
      </c>
      <c r="I119" s="65">
        <v>336600</v>
      </c>
      <c r="J119" s="65">
        <v>446600</v>
      </c>
      <c r="K119" s="65">
        <v>336600</v>
      </c>
      <c r="L119" s="65">
        <v>336600</v>
      </c>
      <c r="M119" s="65">
        <v>8.6846147171575523E-3</v>
      </c>
      <c r="N119" s="65">
        <v>8.6846147171575523E-3</v>
      </c>
      <c r="O119" s="65">
        <v>7.2886830115425251E-6</v>
      </c>
      <c r="P119" s="65">
        <v>3875373007</v>
      </c>
      <c r="Q119" s="65">
        <v>0</v>
      </c>
    </row>
    <row r="120" spans="1:17" s="32" customFormat="1" ht="24.75" customHeight="1">
      <c r="A120" s="64" t="s">
        <v>457</v>
      </c>
      <c r="B120" s="64" t="s">
        <v>75</v>
      </c>
      <c r="C120" s="65">
        <v>149489028636</v>
      </c>
      <c r="D120" s="84">
        <v>0</v>
      </c>
      <c r="E120" s="84">
        <v>0</v>
      </c>
      <c r="F120" s="84">
        <v>0</v>
      </c>
      <c r="G120" s="65">
        <v>149489028636</v>
      </c>
      <c r="H120" s="65">
        <v>4328465306.29</v>
      </c>
      <c r="I120" s="65">
        <v>4328465306.29</v>
      </c>
      <c r="J120" s="65">
        <v>149489028636</v>
      </c>
      <c r="K120" s="65">
        <v>4328465306.29</v>
      </c>
      <c r="L120" s="65">
        <v>4328465306.29</v>
      </c>
      <c r="M120" s="65">
        <v>2.8955070119758721</v>
      </c>
      <c r="N120" s="65">
        <v>2.8955070119758721</v>
      </c>
      <c r="O120" s="65">
        <v>9.3727901200258881E-2</v>
      </c>
      <c r="P120" s="65">
        <v>0</v>
      </c>
      <c r="Q120" s="65">
        <v>0</v>
      </c>
    </row>
    <row r="121" spans="1:17" s="32" customFormat="1" ht="24.75" customHeight="1">
      <c r="A121" s="76" t="s">
        <v>458</v>
      </c>
      <c r="B121" s="76" t="s">
        <v>459</v>
      </c>
      <c r="C121" s="78">
        <v>89088000000</v>
      </c>
      <c r="D121" s="82">
        <v>0</v>
      </c>
      <c r="E121" s="82">
        <v>0</v>
      </c>
      <c r="F121" s="82">
        <v>0</v>
      </c>
      <c r="G121" s="78">
        <v>89088000000</v>
      </c>
      <c r="H121" s="78">
        <v>0</v>
      </c>
      <c r="I121" s="78">
        <v>0</v>
      </c>
      <c r="J121" s="78">
        <v>89088000000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</row>
    <row r="122" spans="1:17" s="33" customFormat="1" ht="24.75" customHeight="1">
      <c r="A122" s="62" t="s">
        <v>460</v>
      </c>
      <c r="B122" s="62" t="s">
        <v>84</v>
      </c>
      <c r="C122" s="63">
        <v>89088000000</v>
      </c>
      <c r="D122" s="83">
        <v>0</v>
      </c>
      <c r="E122" s="83">
        <v>0</v>
      </c>
      <c r="F122" s="83">
        <v>0</v>
      </c>
      <c r="G122" s="63">
        <v>89088000000</v>
      </c>
      <c r="H122" s="63">
        <v>0</v>
      </c>
      <c r="I122" s="63">
        <v>0</v>
      </c>
      <c r="J122" s="63">
        <v>89088000000</v>
      </c>
      <c r="K122" s="63">
        <v>0</v>
      </c>
      <c r="L122" s="63">
        <v>0</v>
      </c>
      <c r="M122" s="63">
        <v>0</v>
      </c>
      <c r="N122" s="63">
        <v>0</v>
      </c>
      <c r="O122" s="63">
        <v>0</v>
      </c>
      <c r="P122" s="63">
        <v>0</v>
      </c>
      <c r="Q122" s="63">
        <v>0</v>
      </c>
    </row>
    <row r="123" spans="1:17" s="32" customFormat="1" ht="24.75" customHeight="1">
      <c r="A123" s="64" t="s">
        <v>461</v>
      </c>
      <c r="B123" s="64" t="s">
        <v>188</v>
      </c>
      <c r="C123" s="65">
        <v>89088000000</v>
      </c>
      <c r="D123" s="84">
        <v>0</v>
      </c>
      <c r="E123" s="84">
        <v>0</v>
      </c>
      <c r="F123" s="84">
        <v>0</v>
      </c>
      <c r="G123" s="65">
        <v>89088000000</v>
      </c>
      <c r="H123" s="65">
        <v>0</v>
      </c>
      <c r="I123" s="65">
        <v>0</v>
      </c>
      <c r="J123" s="65">
        <v>89088000000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0</v>
      </c>
      <c r="Q123" s="65">
        <v>0</v>
      </c>
    </row>
    <row r="124" spans="1:17" s="32" customFormat="1" ht="24.75" customHeight="1">
      <c r="A124" s="76" t="s">
        <v>462</v>
      </c>
      <c r="B124" s="76" t="s">
        <v>76</v>
      </c>
      <c r="C124" s="78">
        <v>0</v>
      </c>
      <c r="D124" s="82">
        <v>0</v>
      </c>
      <c r="E124" s="82">
        <v>0</v>
      </c>
      <c r="F124" s="82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</row>
    <row r="125" spans="1:17" s="32" customFormat="1" ht="12.75">
      <c r="A125" s="35" t="s">
        <v>169</v>
      </c>
      <c r="B125" s="36"/>
      <c r="C125" s="37"/>
      <c r="D125" s="46"/>
      <c r="E125" s="46"/>
      <c r="F125" s="46"/>
      <c r="G125" s="79"/>
      <c r="H125" s="79"/>
      <c r="I125" s="79"/>
      <c r="J125" s="46"/>
      <c r="K125" s="46"/>
      <c r="L125" s="46"/>
      <c r="M125" s="38"/>
      <c r="N125" s="38"/>
      <c r="O125" s="38"/>
      <c r="P125" s="46"/>
      <c r="Q125" s="46"/>
    </row>
    <row r="126" spans="1:17" s="33" customFormat="1" ht="12.75">
      <c r="A126" s="52" t="s">
        <v>169</v>
      </c>
      <c r="B126" s="52" t="s">
        <v>81</v>
      </c>
      <c r="C126" s="53">
        <v>64127797852000</v>
      </c>
      <c r="D126" s="54">
        <v>0</v>
      </c>
      <c r="E126" s="54">
        <v>0</v>
      </c>
      <c r="F126" s="54">
        <v>0</v>
      </c>
      <c r="G126" s="80">
        <v>60147886624317.422</v>
      </c>
      <c r="H126" s="80">
        <v>4618118245325.6992</v>
      </c>
      <c r="I126" s="80">
        <v>4618118245325.6992</v>
      </c>
      <c r="J126" s="54">
        <v>60147886624317.422</v>
      </c>
      <c r="K126" s="54">
        <v>4618118245325.6992</v>
      </c>
      <c r="L126" s="54">
        <v>4618118245325.6992</v>
      </c>
      <c r="M126" s="55">
        <v>7.2014296451966358</v>
      </c>
      <c r="N126" s="55">
        <v>7.2014296451966358</v>
      </c>
      <c r="O126" s="52">
        <v>100</v>
      </c>
      <c r="P126" s="54">
        <v>3979911227682.5781</v>
      </c>
      <c r="Q126" s="54">
        <v>0</v>
      </c>
    </row>
  </sheetData>
  <autoFilter ref="A8:Q126" xr:uid="{7076423F-FBDD-4DAB-B178-6D9FCFED88F1}"/>
  <mergeCells count="4">
    <mergeCell ref="G7:I7"/>
    <mergeCell ref="J7:L7"/>
    <mergeCell ref="D7:F7"/>
    <mergeCell ref="M7:O7"/>
  </mergeCells>
  <conditionalFormatting sqref="P37:P55 P57:P63 P74:P116 P65:P72 P118:P124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">
    <cfRule type="cellIs" dxfId="1" priority="2" operator="lessThan">
      <formula>0</formula>
    </cfRule>
  </conditionalFormatting>
  <conditionalFormatting sqref="P11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7" fitToHeight="4" orientation="landscape" horizontalDpi="1200" verticalDpi="1200" r:id="rId1"/>
  <headerFooter>
    <oddFooter>&amp;R&amp;D
&amp;N</oddFooter>
  </headerFooter>
  <rowBreaks count="2" manualBreakCount="2">
    <brk id="36" max="16383" man="1"/>
    <brk id="9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Enero 2021</Descripci_x00f3_n>
    <Fecha_x0020_de_x0020_publicaci_x00f3_n xmlns="a89a2212-8ffe-4f56-88b2-5e2fabe15bb8" xsi:nil="true"/>
    <A_x00f1_o xmlns="a89a2212-8ffe-4f56-88b2-5e2fabe15bb8">2021</A_x00f1_o>
    <Fecha xmlns="a89a2212-8ffe-4f56-88b2-5e2fabe15bb8">Enero</Fecha>
    <c96f xmlns="7863b4b1-a814-4304-b576-adec0742564d">1</c96f>
    <o7a6 xmlns="7863b4b1-a814-4304-b576-adec0742564d" xsi:nil="true"/>
    <l9bw xmlns="7863b4b1-a814-4304-b576-adec0742564d">2021</l9b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3964A-5AE2-40D4-BCDB-C19D072EA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2021-02-18T05:58:19Z</cp:lastPrinted>
  <dcterms:created xsi:type="dcterms:W3CDTF">2020-02-07T13:30:09Z</dcterms:created>
  <dcterms:modified xsi:type="dcterms:W3CDTF">2021-04-12T21:06:46Z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